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lic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H14" i="1"/>
  <c r="G14" i="1"/>
  <c r="H8" i="1"/>
  <c r="G8" i="1"/>
</calcChain>
</file>

<file path=xl/sharedStrings.xml><?xml version="1.0" encoding="utf-8"?>
<sst xmlns="http://schemas.openxmlformats.org/spreadsheetml/2006/main" count="35" uniqueCount="32">
  <si>
    <t>2. Сведения о количестве и об общей стоимости договоров, заключенных заказчиком по результатам закупок, сведения о которых размещены в ЕИС</t>
  </si>
  <si>
    <t>Ф2</t>
  </si>
  <si>
    <t>№ п/п</t>
  </si>
  <si>
    <t>Предмет договора</t>
  </si>
  <si>
    <t>Код случая заключения договора</t>
  </si>
  <si>
    <t>Уникальный номер реестровой записи из реестра договоров, заключенных заказчиками</t>
  </si>
  <si>
    <t>Дата заключения договора</t>
  </si>
  <si>
    <t>Цена договора или максимальное значение цены договора (рублей)</t>
  </si>
  <si>
    <t>Общее количество заключенных договоров</t>
  </si>
  <si>
    <t>Сопровождение ОМНИС</t>
  </si>
  <si>
    <t>52128700232220000030000</t>
  </si>
  <si>
    <t>Субподряд в рамках договора 08-11-13</t>
  </si>
  <si>
    <t>52128700232220000060000</t>
  </si>
  <si>
    <t>Субподряд в рамках договора 08-11-18</t>
  </si>
  <si>
    <t>52128700232220000050000</t>
  </si>
  <si>
    <t>Субподряд в рамках договора  08-11-19</t>
  </si>
  <si>
    <t>52128700232220000040000</t>
  </si>
  <si>
    <t>Сведения о количестве и об общей стоимости договоров, заключенных заказчиком по результатам закупок, сведения о которых не размещены в ЕИС</t>
  </si>
  <si>
    <t>№</t>
  </si>
  <si>
    <t>Предмет договора, заключенный по результатам закупок</t>
  </si>
  <si>
    <t>сведения о которых не подлежат размещению в единой информационной системе в соответствии с частью 15 статьи 4 Федерального закона</t>
  </si>
  <si>
    <t>у единственного поставщика (исполнителя, подрядчика), если в соответствии с положением о закупке сведения о таких закупках не размещаются заказчиком в единой информационной системе сферы закупок</t>
  </si>
  <si>
    <t>указанных в пунктах 1-3 части 15 статьи 4 Федерального закона, в случае принятия заказчиком решения о неразмещении сведений о такой закупке в единой информационной системе</t>
  </si>
  <si>
    <t>Всего:</t>
  </si>
  <si>
    <t>ИТОГОВЫЕ ПОКАЗАТЕЛИ</t>
  </si>
  <si>
    <t>Цена заключенных договоров (рублей)</t>
  </si>
  <si>
    <t>Всего договоров, заключенных заказчиком по результатам закупки товаров, работ, услуг</t>
  </si>
  <si>
    <t>В том числе:
по результатам закупок, сведения о которых не подлежат размещению в единой информационной системе в соответствии с частью 15 статьи 4 Федерального закона</t>
  </si>
  <si>
    <t>по результатам закупок, указанных в пунктах 1-3 части 15 статьи 4 Федерального закона, в случае принятия заказчиком решения о неразмещении сведений о такой закупке в единой информационной системе</t>
  </si>
  <si>
    <t>по результатам закупок у единственного поставщика (исполнителя, подрядчика), предусмотренных статьей 3.6. Федерального закона</t>
  </si>
  <si>
    <t>размещенных в реестре договоров по результатам закупок, сведения о которых размещены в единой информационной системе</t>
  </si>
  <si>
    <t>в том числе:
по результатам конкурентных закупок, признанных несостоявшимися (в связи с тем, что на участие в закупке подана только одна заявка и с участником подавшим такую заявку, заключен договор, а также в связи с тем, что по результатам проведения закупки отклонены все заявки, кроме заявки, поданной участником закупки, с которым заключен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</si>
</sst>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14" fontId="0" fillId="0" borderId="7" xfId="0" applyNumberFormat="1" applyBorder="1" applyAlignment="1">
      <alignment horizontal="right"/>
    </xf>
    <xf numFmtId="4" fontId="0" fillId="0" borderId="7" xfId="0" applyNumberFormat="1" applyBorder="1"/>
    <xf numFmtId="0" fontId="0" fillId="0" borderId="7" xfId="0" applyNumberFormat="1" applyBorder="1" applyAlignment="1">
      <alignment horizontal="center"/>
    </xf>
    <xf numFmtId="14" fontId="0" fillId="0" borderId="7" xfId="0" applyNumberFormat="1" applyBorder="1"/>
    <xf numFmtId="0" fontId="0" fillId="0" borderId="7" xfId="0" applyBorder="1" applyAlignment="1">
      <alignment horizontal="center"/>
    </xf>
    <xf numFmtId="4" fontId="1" fillId="0" borderId="7" xfId="0" applyNumberFormat="1" applyFont="1" applyBorder="1"/>
    <xf numFmtId="0" fontId="1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/>
    <xf numFmtId="1" fontId="0" fillId="0" borderId="7" xfId="0" applyNumberFormat="1" applyBorder="1"/>
    <xf numFmtId="0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14" xfId="0" applyNumberForma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4" xfId="0" applyBorder="1"/>
    <xf numFmtId="1" fontId="0" fillId="0" borderId="4" xfId="0" applyNumberFormat="1" applyBorder="1"/>
    <xf numFmtId="4" fontId="0" fillId="0" borderId="4" xfId="0" applyNumberFormat="1" applyBorder="1" applyAlignment="1">
      <alignment wrapText="1"/>
    </xf>
    <xf numFmtId="0" fontId="0" fillId="0" borderId="10" xfId="0" applyNumberForma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0" borderId="23" xfId="0" applyBorder="1"/>
    <xf numFmtId="1" fontId="0" fillId="0" borderId="23" xfId="0" applyNumberFormat="1" applyBorder="1"/>
    <xf numFmtId="4" fontId="0" fillId="0" borderId="23" xfId="0" applyNumberFormat="1" applyBorder="1"/>
    <xf numFmtId="0" fontId="0" fillId="0" borderId="24" xfId="0" applyNumberFormat="1" applyBorder="1"/>
    <xf numFmtId="0" fontId="0" fillId="0" borderId="6" xfId="0" applyBorder="1" applyAlignment="1">
      <alignment wrapText="1"/>
    </xf>
    <xf numFmtId="0" fontId="0" fillId="0" borderId="12" xfId="0" applyNumberFormat="1" applyBorder="1"/>
    <xf numFmtId="0" fontId="0" fillId="0" borderId="13" xfId="0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7" xfId="0" applyFill="1" applyBorder="1"/>
    <xf numFmtId="1" fontId="0" fillId="3" borderId="7" xfId="0" applyNumberFormat="1" applyFill="1" applyBorder="1"/>
    <xf numFmtId="4" fontId="0" fillId="3" borderId="7" xfId="0" applyNumberFormat="1" applyFill="1" applyBorder="1"/>
    <xf numFmtId="0" fontId="0" fillId="3" borderId="12" xfId="0" applyNumberFormat="1" applyFill="1" applyBorder="1"/>
    <xf numFmtId="0" fontId="0" fillId="3" borderId="25" xfId="0" applyFill="1" applyBorder="1" applyAlignment="1">
      <alignment wrapText="1"/>
    </xf>
    <xf numFmtId="0" fontId="0" fillId="3" borderId="18" xfId="0" applyFill="1" applyBorder="1"/>
    <xf numFmtId="1" fontId="0" fillId="3" borderId="18" xfId="0" applyNumberFormat="1" applyFill="1" applyBorder="1"/>
    <xf numFmtId="4" fontId="0" fillId="3" borderId="18" xfId="0" applyNumberFormat="1" applyFill="1" applyBorder="1"/>
    <xf numFmtId="0" fontId="0" fillId="3" borderId="19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topLeftCell="A13" workbookViewId="0">
      <selection activeCell="I20" sqref="I20"/>
    </sheetView>
  </sheetViews>
  <sheetFormatPr defaultRowHeight="15" x14ac:dyDescent="0.25"/>
  <cols>
    <col min="2" max="2" width="13.140625" customWidth="1"/>
    <col min="3" max="3" width="51.5703125" customWidth="1"/>
    <col min="4" max="4" width="12.28515625" customWidth="1"/>
    <col min="5" max="5" width="32.28515625" customWidth="1"/>
    <col min="6" max="6" width="18.28515625" customWidth="1"/>
    <col min="7" max="7" width="22.42578125" customWidth="1"/>
    <col min="8" max="8" width="14" customWidth="1"/>
  </cols>
  <sheetData>
    <row r="1" spans="1:8" ht="16.5" thickBot="1" x14ac:dyDescent="0.3">
      <c r="B1" s="1" t="s">
        <v>0</v>
      </c>
      <c r="C1" s="2"/>
      <c r="D1" s="2"/>
      <c r="E1" s="2"/>
      <c r="F1" s="2"/>
      <c r="G1" s="2"/>
      <c r="H1" s="2"/>
    </row>
    <row r="2" spans="1:8" ht="90.75" thickBot="1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5.75" thickBot="1" x14ac:dyDescent="0.3">
      <c r="B3" s="7">
        <v>1</v>
      </c>
      <c r="C3" s="8">
        <v>2</v>
      </c>
      <c r="D3" s="8">
        <v>3</v>
      </c>
      <c r="E3" s="8">
        <v>4</v>
      </c>
      <c r="F3" s="8"/>
      <c r="G3" s="8">
        <v>5</v>
      </c>
      <c r="H3" s="9">
        <v>6</v>
      </c>
    </row>
    <row r="4" spans="1:8" x14ac:dyDescent="0.25">
      <c r="B4" s="10">
        <v>1</v>
      </c>
      <c r="C4" s="11" t="s">
        <v>9</v>
      </c>
      <c r="D4" s="12">
        <v>220</v>
      </c>
      <c r="E4" s="13" t="s">
        <v>10</v>
      </c>
      <c r="F4" s="14">
        <v>44594</v>
      </c>
      <c r="G4" s="15">
        <v>496335</v>
      </c>
      <c r="H4" s="16">
        <v>1</v>
      </c>
    </row>
    <row r="5" spans="1:8" x14ac:dyDescent="0.25">
      <c r="B5" s="10">
        <v>2</v>
      </c>
      <c r="C5" s="11" t="s">
        <v>11</v>
      </c>
      <c r="D5" s="12">
        <v>220</v>
      </c>
      <c r="E5" s="13" t="s">
        <v>12</v>
      </c>
      <c r="F5" s="17">
        <v>44610</v>
      </c>
      <c r="G5" s="15">
        <v>1905362.5</v>
      </c>
      <c r="H5" s="16">
        <v>1</v>
      </c>
    </row>
    <row r="6" spans="1:8" x14ac:dyDescent="0.25">
      <c r="B6" s="10">
        <v>3</v>
      </c>
      <c r="C6" s="11" t="s">
        <v>13</v>
      </c>
      <c r="D6" s="12">
        <v>220</v>
      </c>
      <c r="E6" s="13" t="s">
        <v>14</v>
      </c>
      <c r="F6" s="17">
        <v>44610</v>
      </c>
      <c r="G6" s="15">
        <v>432697.38</v>
      </c>
      <c r="H6" s="16">
        <v>1</v>
      </c>
    </row>
    <row r="7" spans="1:8" x14ac:dyDescent="0.25">
      <c r="B7" s="10">
        <v>4</v>
      </c>
      <c r="C7" s="11" t="s">
        <v>15</v>
      </c>
      <c r="D7" s="12">
        <v>220</v>
      </c>
      <c r="E7" s="13" t="s">
        <v>16</v>
      </c>
      <c r="F7" s="17">
        <v>44610</v>
      </c>
      <c r="G7" s="15">
        <v>1164290.25</v>
      </c>
      <c r="H7" s="16">
        <v>1</v>
      </c>
    </row>
    <row r="8" spans="1:8" x14ac:dyDescent="0.25">
      <c r="B8" s="10"/>
      <c r="C8" s="11"/>
      <c r="D8" s="18"/>
      <c r="E8" s="18"/>
      <c r="F8" s="14"/>
      <c r="G8" s="19">
        <f>SUM(G4:G7)</f>
        <v>3998685.13</v>
      </c>
      <c r="H8" s="20">
        <f>SUM(H4:H7)</f>
        <v>4</v>
      </c>
    </row>
    <row r="9" spans="1:8" ht="16.5" thickBot="1" x14ac:dyDescent="0.3">
      <c r="B9" s="21" t="s">
        <v>17</v>
      </c>
      <c r="C9" s="22"/>
      <c r="D9" s="22"/>
      <c r="E9" s="22"/>
      <c r="F9" s="22"/>
      <c r="G9" s="22"/>
      <c r="H9" s="22"/>
    </row>
    <row r="10" spans="1:8" ht="60.75" thickBot="1" x14ac:dyDescent="0.3">
      <c r="B10" s="4" t="s">
        <v>18</v>
      </c>
      <c r="C10" s="5" t="s">
        <v>19</v>
      </c>
      <c r="D10" s="5"/>
      <c r="E10" s="5"/>
      <c r="F10" s="5"/>
      <c r="G10" s="5" t="s">
        <v>7</v>
      </c>
      <c r="H10" s="23" t="s">
        <v>8</v>
      </c>
    </row>
    <row r="11" spans="1:8" ht="45" x14ac:dyDescent="0.25">
      <c r="B11" s="10">
        <v>5</v>
      </c>
      <c r="C11" s="24" t="s">
        <v>20</v>
      </c>
      <c r="D11" s="25"/>
      <c r="E11" s="26"/>
      <c r="F11" s="15"/>
      <c r="G11" s="15">
        <v>0</v>
      </c>
      <c r="H11" s="27">
        <v>0</v>
      </c>
    </row>
    <row r="12" spans="1:8" ht="75" x14ac:dyDescent="0.25">
      <c r="B12" s="28">
        <v>6</v>
      </c>
      <c r="C12" s="29" t="s">
        <v>21</v>
      </c>
      <c r="D12" s="30"/>
      <c r="E12" s="30"/>
      <c r="F12" s="15"/>
      <c r="G12" s="15">
        <v>0</v>
      </c>
      <c r="H12" s="31">
        <v>0</v>
      </c>
    </row>
    <row r="13" spans="1:8" ht="60" x14ac:dyDescent="0.25">
      <c r="B13" s="28">
        <v>7</v>
      </c>
      <c r="C13" s="29" t="s">
        <v>22</v>
      </c>
      <c r="D13" s="30"/>
      <c r="E13" s="30"/>
      <c r="F13" s="15"/>
      <c r="G13" s="15">
        <v>8346396.0899999999</v>
      </c>
      <c r="H13" s="31">
        <v>60</v>
      </c>
    </row>
    <row r="14" spans="1:8" ht="15.75" thickBot="1" x14ac:dyDescent="0.3">
      <c r="B14" s="32" t="s">
        <v>23</v>
      </c>
      <c r="C14" s="33"/>
      <c r="D14" s="33"/>
      <c r="E14" s="34"/>
      <c r="F14" s="35"/>
      <c r="G14" s="35">
        <f>SUM(G8,G11,G12,G13)</f>
        <v>12345081.219999999</v>
      </c>
      <c r="H14" s="36">
        <f>SUM(H8,H11,H12,H13)</f>
        <v>64</v>
      </c>
    </row>
    <row r="15" spans="1:8" ht="15.75" thickBot="1" x14ac:dyDescent="0.3">
      <c r="C15" s="37" t="s">
        <v>24</v>
      </c>
      <c r="D15" s="38"/>
      <c r="E15" s="38"/>
      <c r="F15" s="38"/>
      <c r="G15" s="39"/>
      <c r="H15" s="40"/>
    </row>
    <row r="16" spans="1:8" ht="48.75" customHeight="1" thickBot="1" x14ac:dyDescent="0.3">
      <c r="C16" s="41"/>
      <c r="D16" s="42"/>
      <c r="E16" s="43"/>
      <c r="F16" s="44" t="s">
        <v>25</v>
      </c>
      <c r="G16" s="45" t="s">
        <v>8</v>
      </c>
      <c r="H16" s="40"/>
    </row>
    <row r="17" spans="3:8" ht="39.75" customHeight="1" x14ac:dyDescent="0.25">
      <c r="C17" s="46" t="s">
        <v>26</v>
      </c>
      <c r="D17" s="47"/>
      <c r="E17" s="48"/>
      <c r="F17" s="49">
        <f>SUM(F18:F21)</f>
        <v>12345081.219999999</v>
      </c>
      <c r="G17" s="50">
        <f>SUM(G18:G21)</f>
        <v>64</v>
      </c>
      <c r="H17" s="40"/>
    </row>
    <row r="18" spans="3:8" ht="75" x14ac:dyDescent="0.25">
      <c r="C18" s="51" t="s">
        <v>27</v>
      </c>
      <c r="D18" s="25"/>
      <c r="E18" s="26"/>
      <c r="F18" s="15">
        <v>0</v>
      </c>
      <c r="G18" s="52">
        <v>0</v>
      </c>
      <c r="H18" s="40"/>
    </row>
    <row r="19" spans="3:8" ht="69" customHeight="1" x14ac:dyDescent="0.25">
      <c r="C19" s="53" t="s">
        <v>28</v>
      </c>
      <c r="D19" s="30"/>
      <c r="E19" s="30"/>
      <c r="F19" s="15">
        <v>8346396.0899999999</v>
      </c>
      <c r="G19" s="52">
        <v>60</v>
      </c>
    </row>
    <row r="20" spans="3:8" ht="45" x14ac:dyDescent="0.25">
      <c r="C20" s="54" t="s">
        <v>29</v>
      </c>
      <c r="D20" s="55"/>
      <c r="E20" s="56"/>
      <c r="F20" s="57">
        <v>3998685.13</v>
      </c>
      <c r="G20" s="58">
        <v>4</v>
      </c>
    </row>
    <row r="21" spans="3:8" ht="45" x14ac:dyDescent="0.25">
      <c r="C21" s="53" t="s">
        <v>30</v>
      </c>
      <c r="D21" s="30"/>
      <c r="E21" s="30"/>
      <c r="F21" s="57">
        <v>0</v>
      </c>
      <c r="G21" s="58">
        <v>0</v>
      </c>
    </row>
    <row r="22" spans="3:8" ht="120.75" thickBot="1" x14ac:dyDescent="0.3">
      <c r="C22" s="59" t="s">
        <v>31</v>
      </c>
      <c r="D22" s="60"/>
      <c r="E22" s="61"/>
      <c r="F22" s="62">
        <v>0</v>
      </c>
      <c r="G22" s="63">
        <v>0</v>
      </c>
    </row>
  </sheetData>
  <mergeCells count="4">
    <mergeCell ref="B1:H1"/>
    <mergeCell ref="B9:H9"/>
    <mergeCell ref="B14:E14"/>
    <mergeCell ref="C15:G15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Будкова Е. П.</dc:creator>
  <cp:lastModifiedBy>Будкова Е. П.</cp:lastModifiedBy>
  <cp:lastPrinted>2022-03-10T07:07:58Z</cp:lastPrinted>
  <dcterms:created xsi:type="dcterms:W3CDTF">2022-03-10T06:35:06Z</dcterms:created>
  <dcterms:modified xsi:type="dcterms:W3CDTF">2022-03-10T07:11:07Z</dcterms:modified>
</cp:coreProperties>
</file>