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370" windowHeight="631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КП'!$A$1:$Q$14</definedName>
    <definedName name="СпособЗакупки">[1]ПП925!$B$7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N9"/>
  <c r="P9"/>
  <c r="Q9" s="1"/>
  <c r="I9" l="1"/>
  <c r="Q10" l="1"/>
  <c r="G10"/>
  <c r="G11" l="1"/>
  <c r="G12" s="1"/>
  <c r="Q11"/>
  <c r="Q12" s="1"/>
</calcChain>
</file>

<file path=xl/sharedStrings.xml><?xml version="1.0" encoding="utf-8"?>
<sst xmlns="http://schemas.openxmlformats.org/spreadsheetml/2006/main" count="34" uniqueCount="26">
  <si>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</si>
  <si>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</si>
  <si>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</si>
  <si>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</si>
  <si>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</si>
  <si>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</si>
  <si>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</si>
  <si>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</si>
  <si>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</si>
  <si>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</si>
  <si>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</si>
  <si>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</si>
  <si>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</si>
  <si>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</si>
  <si>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</si>
  <si>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</si>
  <si>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</si>
  <si>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</si>
  <si>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</si>
  <si>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</si>
  <si>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</si>
  <si>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</si>
  <si>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</si>
  <si>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усл. ремонт</t>
  </si>
  <si>
    <t xml:space="preserve">Ремонт помещений, подземного участка теплотрассы, канализационного колодца и участка канализационной сети здания Управления </t>
  </si>
  <si>
    <t>2 529 161 ,47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</si>
</sst>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5" xfId="0" applyNumberFormat="1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4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25" xfId="0" applyFont="1" applyFill="1" applyBorder="1" applyAlignment="1">
      <alignment horizontal="left" vertical="center" wrapText="1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9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7" fillId="0" borderId="26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4" fontId="5" fillId="4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7"/>
  <sheetViews>
    <sheetView tabSelected="1" zoomScaleNormal="100" workbookViewId="0">
      <selection activeCell="B4" sqref="B4:G4"/>
    </sheetView>
  </sheetViews>
  <sheetFormatPr defaultRowHeight="15"/>
  <cols>
    <col min="1" max="1" width="4.5703125" customWidth="1"/>
    <col min="2" max="2" width="9.140625" customWidth="1"/>
    <col min="3" max="3" width="27.140625" customWidth="1"/>
    <col min="4" max="4" width="7.140625" customWidth="1"/>
    <col min="5" max="5" width="17.140625" customWidth="1"/>
    <col min="6" max="6" width="14.7109375" customWidth="1"/>
    <col min="7" max="7" width="2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41" t="s">
        <v>17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3" t="s">
        <v>10</v>
      </c>
      <c r="C3" s="34"/>
      <c r="D3" s="34"/>
      <c r="E3" s="42"/>
      <c r="F3" s="56">
        <v>2529161.4700000002</v>
      </c>
      <c r="G3" s="19" t="s">
        <v>2</v>
      </c>
      <c r="H3" s="1"/>
      <c r="I3" s="33" t="s">
        <v>22</v>
      </c>
      <c r="J3" s="34"/>
      <c r="K3" s="34"/>
      <c r="L3" s="34"/>
      <c r="M3" s="34"/>
      <c r="N3" s="34"/>
      <c r="O3" s="34"/>
      <c r="P3" s="34"/>
      <c r="Q3" s="35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46"/>
      <c r="C4" s="46"/>
      <c r="D4" s="46"/>
      <c r="E4" s="46"/>
      <c r="F4" s="46"/>
      <c r="G4" s="46"/>
      <c r="H4" s="1"/>
      <c r="I4" s="53" t="s">
        <v>18</v>
      </c>
      <c r="J4" s="53"/>
      <c r="K4" s="53"/>
      <c r="L4" s="5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5" t="s">
        <v>19</v>
      </c>
      <c r="J5" s="25"/>
      <c r="K5" s="25"/>
      <c r="L5" s="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7" t="s">
        <v>11</v>
      </c>
      <c r="C7" s="42"/>
      <c r="D7" s="48"/>
      <c r="E7" s="48"/>
      <c r="F7" s="49"/>
      <c r="G7" s="50"/>
      <c r="H7" s="5"/>
      <c r="I7" s="33" t="s">
        <v>21</v>
      </c>
      <c r="J7" s="34"/>
      <c r="K7" s="34"/>
      <c r="L7" s="34"/>
      <c r="M7" s="34"/>
      <c r="N7" s="34"/>
      <c r="O7" s="34"/>
      <c r="P7" s="34"/>
      <c r="Q7" s="35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81.75" customHeight="1" thickBot="1">
      <c r="A9" s="6"/>
      <c r="B9" s="30">
        <v>1</v>
      </c>
      <c r="C9" s="26" t="s">
        <v>24</v>
      </c>
      <c r="D9" s="27" t="s">
        <v>23</v>
      </c>
      <c r="E9" s="27" t="s">
        <v>25</v>
      </c>
      <c r="F9" s="28">
        <v>1</v>
      </c>
      <c r="G9" s="29">
        <v>2529161.4700000002</v>
      </c>
      <c r="H9" s="1"/>
      <c r="I9" s="16">
        <f>B9</f>
        <v>1</v>
      </c>
      <c r="J9" s="26" t="s">
        <v>24</v>
      </c>
      <c r="K9" s="12"/>
      <c r="L9" s="12"/>
      <c r="M9" s="17" t="str">
        <f>D9</f>
        <v>усл. ремонт</v>
      </c>
      <c r="N9" s="20" t="str">
        <f>E9</f>
        <v>2 529 161 ,47</v>
      </c>
      <c r="O9" s="11"/>
      <c r="P9" s="17">
        <f>F9</f>
        <v>1</v>
      </c>
      <c r="Q9" s="18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thickBot="1">
      <c r="A10" s="6"/>
      <c r="B10" s="36" t="s">
        <v>5</v>
      </c>
      <c r="C10" s="37"/>
      <c r="D10" s="37"/>
      <c r="E10" s="37"/>
      <c r="F10" s="38"/>
      <c r="G10" s="13">
        <f>SUM(G9:G9)</f>
        <v>2529161.4700000002</v>
      </c>
      <c r="H10" s="1"/>
      <c r="I10" s="36" t="s">
        <v>5</v>
      </c>
      <c r="J10" s="37"/>
      <c r="K10" s="37"/>
      <c r="L10" s="37"/>
      <c r="M10" s="37"/>
      <c r="N10" s="37"/>
      <c r="O10" s="37"/>
      <c r="P10" s="38"/>
      <c r="Q10" s="13">
        <f>SUM(Q9:Q9)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>
      <c r="A11" s="6"/>
      <c r="B11" s="51" t="s">
        <v>14</v>
      </c>
      <c r="C11" s="52"/>
      <c r="D11" s="52"/>
      <c r="E11" s="52"/>
      <c r="F11" s="21">
        <v>0.2</v>
      </c>
      <c r="G11" s="14">
        <f>G10*F11</f>
        <v>505832.29400000005</v>
      </c>
      <c r="H11" s="1"/>
      <c r="I11" s="51" t="s">
        <v>14</v>
      </c>
      <c r="J11" s="52"/>
      <c r="K11" s="52"/>
      <c r="L11" s="52"/>
      <c r="M11" s="52"/>
      <c r="N11" s="52"/>
      <c r="O11" s="52"/>
      <c r="P11" s="21">
        <v>0.2</v>
      </c>
      <c r="Q11" s="14">
        <f>Q10*P11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>
      <c r="A12" s="6"/>
      <c r="B12" s="43" t="s">
        <v>6</v>
      </c>
      <c r="C12" s="44"/>
      <c r="D12" s="44"/>
      <c r="E12" s="44"/>
      <c r="F12" s="45"/>
      <c r="G12" s="15">
        <f>G10+G11</f>
        <v>3034993.7640000004</v>
      </c>
      <c r="H12" s="1"/>
      <c r="I12" s="43" t="s">
        <v>6</v>
      </c>
      <c r="J12" s="44"/>
      <c r="K12" s="44"/>
      <c r="L12" s="44"/>
      <c r="M12" s="44"/>
      <c r="N12" s="44"/>
      <c r="O12" s="44"/>
      <c r="P12" s="45"/>
      <c r="Q12" s="15">
        <f>Q10+Q11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.75" customHeight="1">
      <c r="B13" s="54"/>
      <c r="C13" s="54"/>
      <c r="D13" s="54"/>
      <c r="E13" s="54"/>
      <c r="F13" s="54"/>
      <c r="G13" s="54"/>
      <c r="H13" s="1"/>
      <c r="I13" s="1"/>
      <c r="J13" s="1"/>
      <c r="K13" s="1"/>
      <c r="L13" s="1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1.5" customHeight="1">
      <c r="B14" s="55"/>
      <c r="C14" s="55"/>
      <c r="D14" s="55"/>
      <c r="E14" s="55"/>
      <c r="F14" s="55"/>
      <c r="G14" s="55"/>
      <c r="H14" s="3"/>
      <c r="I14" s="3"/>
      <c r="J14" s="39" t="s">
        <v>15</v>
      </c>
      <c r="K14" s="40"/>
      <c r="L14" s="2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"/>
    </row>
    <row r="15" spans="1:27" ht="19.5">
      <c r="J15" s="32"/>
      <c r="K15" s="32"/>
      <c r="L15" s="22"/>
      <c r="AA15" s="1"/>
    </row>
    <row r="16" spans="1:27" ht="16.5">
      <c r="J16" s="31"/>
      <c r="K16" s="31"/>
      <c r="L16" s="23"/>
    </row>
    <row r="17" spans="10:12" ht="19.5">
      <c r="J17" s="32"/>
      <c r="K17" s="32"/>
      <c r="L17" s="22"/>
    </row>
  </sheetData>
  <sheetProtection formatCells="0" formatColumns="0" formatRows="0" insertRows="0" deleteRows="0"/>
  <mergeCells count="19">
    <mergeCell ref="B1:Q1"/>
    <mergeCell ref="B3:E3"/>
    <mergeCell ref="B10:F10"/>
    <mergeCell ref="B12:F12"/>
    <mergeCell ref="B4:G4"/>
    <mergeCell ref="B7:G7"/>
    <mergeCell ref="I12:P12"/>
    <mergeCell ref="B11:E11"/>
    <mergeCell ref="I11:O11"/>
    <mergeCell ref="I4:L4"/>
    <mergeCell ref="I3:Q3"/>
    <mergeCell ref="J16:K16"/>
    <mergeCell ref="J17:K17"/>
    <mergeCell ref="J15:K15"/>
    <mergeCell ref="B14:G14"/>
    <mergeCell ref="I7:Q7"/>
    <mergeCell ref="I10:P10"/>
    <mergeCell ref="B13:G13"/>
    <mergeCell ref="J14:K14"/>
  </mergeCells>
  <pageMargins left="0.25" right="0.25" top="0.75" bottom="0.75" header="0.3" footer="0.3"/>
  <pageSetup paperSize="9" scale="55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2019-04-12T05:43:45Z</cp:lastPrinted>
  <dcterms:created xsi:type="dcterms:W3CDTF">2018-05-22T01:14:50Z</dcterms:created>
  <dcterms:modified xsi:type="dcterms:W3CDTF">2019-04-18T08:23:13Z</dcterms:modified>
</cp:coreProperties>
</file>