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5440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6"/>
  <c r="H89" s="1"/>
  <c r="H90" l="1"/>
  <c r="H91" l="1"/>
</calcChain>
</file>

<file path=xl/sharedStrings.xml><?xml version="1.0" encoding="utf-8"?>
<sst xmlns="http://schemas.openxmlformats.org/spreadsheetml/2006/main" count="348" uniqueCount="184">
  <si>
    <t>№ п/п</t>
  </si>
  <si>
    <r>
      <t xml:space="preserve">Страна происхождения товара </t>
    </r>
    <r>
      <rPr>
        <i/>
        <sz val="11"/>
        <color rgb="FFFF0000"/>
        <rFont val="Calibri"/>
        <family val="2"/>
        <charset val="204"/>
        <scheme val="minor"/>
      </rPr>
      <t>[заполняется только для товаров, в соответствии с общероссийским классификатором стран мира]</t>
    </r>
  </si>
  <si>
    <t>Ед. изм.</t>
  </si>
  <si>
    <t>Кол-во</t>
  </si>
  <si>
    <t>Итоговая стоимость позиции товара, работы, услуги, руб. без НДС</t>
  </si>
  <si>
    <t>ИТОГО без НДС:</t>
  </si>
  <si>
    <t>Кроме того, НДС:</t>
  </si>
  <si>
    <t>ИТОГО с НДС:</t>
  </si>
  <si>
    <t xml:space="preserve">____________________________________
(подпись, М.П.)
____________________________________
(фамилия, имя, отчество подписавшего, должность)
</t>
  </si>
  <si>
    <t>конец формы</t>
  </si>
  <si>
    <t>_____________________________________________________________________________________________________________________</t>
  </si>
  <si>
    <t xml:space="preserve">Предлагаемая цена одной единицы товара, работы, услуги, руб. без НДС </t>
  </si>
  <si>
    <t xml:space="preserve">[С учетом ПП 925 участнику необходимо заполнить таблицу о стоимости единицы товара, работы, услуги, определенных в документации о закупке в соответствии со структурой НМЦ (Приложение № _ – Сведения о начальной (максимальной) цене единицы товара, работы, услуги)]
</t>
  </si>
  <si>
    <r>
      <t xml:space="preserve">Наименование позиции товара, работы, услуги 
</t>
    </r>
    <r>
      <rPr>
        <i/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</si>
  <si>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r>
      <t xml:space="preserve">НМЦ единицы товара, работы, услуги, руб. без НДС 
</t>
    </r>
    <r>
      <rPr>
        <sz val="11"/>
        <color rgb="FFFF0000"/>
        <rFont val="Calibri"/>
        <family val="2"/>
        <charset val="204"/>
        <scheme val="minor"/>
      </rPr>
      <t>[в соответствии со структурой НМЦ (Приложение № _ – Сведения о начальной (максимальной) цене единицы товара, работы, услуги]</t>
    </r>
  </si>
  <si>
    <t>Россия</t>
  </si>
  <si>
    <r>
      <rPr>
        <b/>
        <sz val="16"/>
        <color theme="1"/>
        <rFont val="Calibri"/>
        <family val="2"/>
        <charset val="204"/>
        <scheme val="minor"/>
      </rPr>
      <t>6.1 Сводная таблица стоимости (форма 6)</t>
    </r>
    <r>
      <rPr>
        <sz val="11"/>
        <color theme="1"/>
        <rFont val="Calibri"/>
        <family val="2"/>
        <charset val="204"/>
        <scheme val="minor"/>
      </rPr>
      <t xml:space="preserve">
6.1.1. </t>
    </r>
    <r>
      <rPr>
        <b/>
        <sz val="14"/>
        <color theme="1"/>
        <rFont val="Calibri"/>
        <family val="2"/>
        <charset val="204"/>
        <scheme val="minor"/>
      </rPr>
      <t>Форма Сводной таблицы стоимости  
___________________________________________________________________________________________</t>
    </r>
    <r>
      <rPr>
        <sz val="11"/>
        <color theme="1"/>
        <rFont val="Calibri"/>
        <family val="2"/>
        <charset val="204"/>
        <scheme val="minor"/>
      </rPr>
      <t xml:space="preserve">
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начало формы</t>
    </r>
    <r>
      <rPr>
        <sz val="11"/>
        <color theme="1"/>
        <rFont val="Calibri"/>
        <family val="2"/>
        <charset val="204"/>
        <scheme val="minor"/>
      </rPr>
      <t xml:space="preserve">
Приложение _ к письму о подаче оферты
от «____»_____________ г. №__________
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Сводная таблица стоимости</t>
    </r>
    <r>
      <rPr>
        <sz val="11"/>
        <color theme="1"/>
        <rFont val="Calibri"/>
        <family val="2"/>
        <charset val="204"/>
        <scheme val="minor"/>
      </rPr>
      <t xml:space="preserve">
Наименование и адрес Участника закупки: _________________________________
</t>
    </r>
  </si>
  <si>
    <t>Меркурий 201.2
или аналог*</t>
  </si>
  <si>
    <t>Меркурий 201.4
или аналог*</t>
  </si>
  <si>
    <t>Меркурий 201.5
или аналог*</t>
  </si>
  <si>
    <t>Меркурий 201.6
или аналог*</t>
  </si>
  <si>
    <t>Меркурий 206 RN
или аналог*</t>
  </si>
  <si>
    <t>Меркурий 206 PRNO
или аналог*</t>
  </si>
  <si>
    <t>CE101-R5.1 145 М6
или аналог*</t>
  </si>
  <si>
    <t>CE101-S6 145 М6
или аналог*</t>
  </si>
  <si>
    <t>СЕ 102М R5 145-J
или аналог*</t>
  </si>
  <si>
    <t>ТОПАЗ 101-5(60)1-ШР1М
или аналог*</t>
  </si>
  <si>
    <t>шт.</t>
  </si>
  <si>
    <t>Меркурий 230 АМ-01
или аналог*</t>
  </si>
  <si>
    <t>Меркурий 230 АМ-02
или аналог*</t>
  </si>
  <si>
    <t>Меркурий 230 АМ-03
или аналог*</t>
  </si>
  <si>
    <t>ЦЭ6803В 1 230В 1-7,5А 3ф.4пр. М7 Р32
или аналог*</t>
  </si>
  <si>
    <t>ЦЭ6803В 1 230В 1-7,5А 3ф.4пр. М7 Р31
или аналог*</t>
  </si>
  <si>
    <t>ЦЭ6803В 1 230В 5-60А 3ф.4пр. М7 Р32
или аналог*</t>
  </si>
  <si>
    <t>ТОПАЗ 301-10(100)1-ШР2М
или аналог*</t>
  </si>
  <si>
    <t>Меркурий 230 AR-00 R
или аналог*</t>
  </si>
  <si>
    <t>Меркурий 230 AR-01 R
или аналог*</t>
  </si>
  <si>
    <t>Меркурий 230 AR-02 R
или аналог*</t>
  </si>
  <si>
    <t>Меркурий 230 AR-03 R
или аналог*</t>
  </si>
  <si>
    <t>Меркурий 230 АRT-00 С(R)N
или аналог*</t>
  </si>
  <si>
    <t>Меркурий 230 АRT-01 С(R)N
или аналог*</t>
  </si>
  <si>
    <t>Меркурий 230 АRT-02 С(R)N
или аналог*</t>
  </si>
  <si>
    <t>Меркурий 230 АRT-03 С(R)N
или аналог*</t>
  </si>
  <si>
    <t>Меркурий 230 АRT-00 PQRSIDN
или аналог*</t>
  </si>
  <si>
    <t>Меркурий 230 АRT-01 PQRSIN
или аналог*</t>
  </si>
  <si>
    <t>Меркурий 230 АRT-02 PQRSIN
или аналог*</t>
  </si>
  <si>
    <t>Меркурий 230 АRT-03 PQRSIDN
или аналог*</t>
  </si>
  <si>
    <t>ПСЧ-4ТМ.05МД.11
или аналог*</t>
  </si>
  <si>
    <t>ПСЧ-4ТМ.05МД.23
или аналог*</t>
  </si>
  <si>
    <t>ПСЧ-4ТМ.05МК.11
или аналог*</t>
  </si>
  <si>
    <t>ПСЧ-4ТМ.05МК.22
или аналог*</t>
  </si>
  <si>
    <t>Меркурий 234 ART2-00 P  
или аналог*</t>
  </si>
  <si>
    <t>Меркурий 234 ART2-03 P
или аналог*</t>
  </si>
  <si>
    <t>Mеркурий 234 ARTM2-00 PB.R
или аналог*</t>
  </si>
  <si>
    <t xml:space="preserve">Mеркурий 234 ARTM2-03 (D)PB.R 
или аналог* </t>
  </si>
  <si>
    <t>ПСЧ-4ТМ.05МД.05
или аналог*</t>
  </si>
  <si>
    <t>ПСЧ-4ТМ.05МД.21
или аналог*</t>
  </si>
  <si>
    <t>ПСЧ-4ТМ.05МК.05
или аналог*</t>
  </si>
  <si>
    <t>ПСЧ-4ТМ.05МК.21
или аналог*</t>
  </si>
  <si>
    <t>СЭТ-4ТМ.03М
или аналог*</t>
  </si>
  <si>
    <t>СЭТ-4ТМ.03М.08
или аналог*</t>
  </si>
  <si>
    <t>Меркурий 201.8TLO
или аналог*</t>
  </si>
  <si>
    <t>Mеркурий 234 ARTM-01 POB.L2
или аналог*</t>
  </si>
  <si>
    <t>Mеркурий 234 ARTM-02 PОB.L2
или аналог*</t>
  </si>
  <si>
    <t>Mеркурий 234 ARTM-02 PB.L2
или аналог*</t>
  </si>
  <si>
    <t>Mеркурий 234 ARTM-03 PB.L2
или аналог*</t>
  </si>
  <si>
    <t>Меркурий 203.2Т GBO
или аналог*</t>
  </si>
  <si>
    <t>iRDA адаптер ACT-IR220L
или аналог*</t>
  </si>
  <si>
    <t>Концентратор трехфазный Меркурий 225.21
или аналог*</t>
  </si>
  <si>
    <t>УСПД Меркурий 250.22GRL
или аналог*</t>
  </si>
  <si>
    <t>УСПД Меркурий 250.GR.4R
или аналог*</t>
  </si>
  <si>
    <t>Коммуникатор С-1.02
или аналог*</t>
  </si>
  <si>
    <t>Коммуникатор С-1.02.01
или аналог*</t>
  </si>
  <si>
    <t>Устройство сопряжения оптические УСО-2
или аналог*</t>
  </si>
  <si>
    <t>Устройство сопряжения УСТ-01
или аналог*</t>
  </si>
  <si>
    <t>Модем PLC M-2.01
или аналог*</t>
  </si>
  <si>
    <t>Преобразователь интерфейсов ПИ-2
или аналог*</t>
  </si>
  <si>
    <t>Трансформатор тока Т-0,66 У3, 30/5, кл.0,5, 5ВА 
или аналог*</t>
  </si>
  <si>
    <t>Трансформатор тока Т-0,66 У3, 40/5, кл.0,5, 5ВА 
или аналог*</t>
  </si>
  <si>
    <t>Трансформатор тока Т-0,66 У3, 50/5, кл.0,5, 5ВА 
или аналог*</t>
  </si>
  <si>
    <t>Трансформатор тока Т-0,66 У3, 75/5, кл.0,5, 5ВА 
или аналог*</t>
  </si>
  <si>
    <t>Трансформатор тока Т-0,66 У3, 100/5, кл.0,5, 5ВА 
или аналог*</t>
  </si>
  <si>
    <t>Трансформатор тока Т-0,66 У3, 150/5, кл.0,5, 5ВА 
или аналог*</t>
  </si>
  <si>
    <t>Трансформатор тока ТШП М-0,66 У3, 200/5, кл.0,5, 5ВА 
или аналог*</t>
  </si>
  <si>
    <t>Трансформатор тока ТШП М-0,66 У3, 250/5, кл.0,5, 5ВА 
или аналог*</t>
  </si>
  <si>
    <t>Трансформатор тока ТШП М-0,66 У3, 300/5, кл.0,5, 5ВА 
или аналог*</t>
  </si>
  <si>
    <t>Трансформатор тока ТШП М-0,66 У3, 400/5, кл.0,5, 5ВА 
или аналог*</t>
  </si>
  <si>
    <t>Трансформатор тока ТШП М-0,66 У3, 600/5, кл.0,5, 5ВА 
или аналог*</t>
  </si>
  <si>
    <t>Трансформатор тока ТШП М-0,66 У3, 800/5, кл.0,5, 5ВА 
или аналог*</t>
  </si>
  <si>
    <t>Трансформатор тока ТШП М-0,66 У3, 1000/5, кл.0,5, 5ВА 
или аналог*</t>
  </si>
  <si>
    <t>Трансформатор тока ТШП М-0,66 У3, 1500/5, кл.0,5, 5ВА 
или аналог*</t>
  </si>
  <si>
    <t>Трансформатор тока ТШП М-0,66 У3, 2000/5, кл.0,5, 5ВА 
или аналог*</t>
  </si>
  <si>
    <t>Трансформатор тока ТШП М-0,66 У3, 200/5, кл.0,5S, 5ВА 
или аналог*</t>
  </si>
  <si>
    <t>Трансформатор тока ТШП М-0,66 У3, 600/5, кл.0,5S, 5ВА 
или аналог*</t>
  </si>
  <si>
    <t>Трансформатор тока ТОП-Э 50/5 0,5 УХЛ4
или аналог*</t>
  </si>
  <si>
    <t>Трансформатор тока ТОП-Э 75/5 0,5 УХЛ4
или аналог*</t>
  </si>
  <si>
    <t>Трансформатор тока ТОП-Э 100/5 0,5 УХЛ4
или аналог*</t>
  </si>
  <si>
    <t>Трансформатор тока ТОП-Э 150/5 0,5 УХЛ4
или аналог*</t>
  </si>
  <si>
    <t>Трансформатор тока ТОП-Э 200/5 0,5 УХЛ4
или аналог*</t>
  </si>
  <si>
    <t>Трансформатор тока ТШП-Э 30 200/5 0,5 УХЛ4
или аналог*</t>
  </si>
  <si>
    <t>Трансформатор тока ТШП-Э 30 300/5 0,5 УХЛ4
или аналог*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</si>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</sst>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8"/>
  <sheetViews>
    <sheetView tabSelected="1" zoomScale="85" zoomScaleNormal="85" workbookViewId="0">
      <selection activeCell="L5" sqref="L5"/>
    </sheetView>
  </sheetViews>
  <sheetFormatPr defaultRowHeight="15"/>
  <cols>
    <col min="1" max="1" width="5.28515625" customWidth="1"/>
    <col min="2" max="2" width="31" customWidth="1"/>
    <col min="3" max="3" width="26.7109375" customWidth="1"/>
    <col min="5" max="5" width="28.42578125" customWidth="1"/>
    <col min="6" max="6" width="15.85546875" customWidth="1"/>
    <col min="8" max="8" width="19.42578125" customWidth="1"/>
  </cols>
  <sheetData>
    <row r="2" spans="1:8" ht="215.25" customHeight="1">
      <c r="A2" s="17" t="s">
        <v>16</v>
      </c>
      <c r="B2" s="18"/>
      <c r="C2" s="18"/>
      <c r="D2" s="18"/>
      <c r="E2" s="18"/>
      <c r="F2" s="18"/>
      <c r="G2" s="18"/>
      <c r="H2" s="19"/>
    </row>
    <row r="3" spans="1:8" ht="33.75" customHeight="1">
      <c r="A3" s="20" t="s">
        <v>12</v>
      </c>
      <c r="B3" s="20"/>
      <c r="C3" s="20"/>
      <c r="D3" s="20"/>
      <c r="E3" s="20"/>
      <c r="F3" s="20"/>
      <c r="G3" s="20"/>
      <c r="H3" s="20"/>
    </row>
    <row r="5" spans="1:8" s="3" customFormat="1" ht="123.75" customHeight="1">
      <c r="A5" s="2" t="s">
        <v>0</v>
      </c>
      <c r="B5" s="2" t="s">
        <v>13</v>
      </c>
      <c r="C5" s="2" t="s">
        <v>1</v>
      </c>
      <c r="D5" s="2" t="s">
        <v>2</v>
      </c>
      <c r="E5" s="2" t="s">
        <v>14</v>
      </c>
      <c r="F5" s="2" t="s">
        <v>11</v>
      </c>
      <c r="G5" s="2" t="s">
        <v>3</v>
      </c>
      <c r="H5" s="2" t="s">
        <v>4</v>
      </c>
    </row>
    <row r="6" spans="1:8" ht="30">
      <c r="A6" s="8" t="s">
        <v>101</v>
      </c>
      <c r="B6" s="9" t="s">
        <v>17</v>
      </c>
      <c r="C6" s="4" t="s">
        <v>15</v>
      </c>
      <c r="D6" s="5" t="s">
        <v>27</v>
      </c>
      <c r="E6" s="14">
        <v>610</v>
      </c>
      <c r="F6" s="14">
        <v>610</v>
      </c>
      <c r="G6" s="10">
        <v>10</v>
      </c>
      <c r="H6" s="16">
        <f>F6*G6</f>
        <v>6100</v>
      </c>
    </row>
    <row r="7" spans="1:8" s="6" customFormat="1" ht="30">
      <c r="A7" s="8" t="s">
        <v>102</v>
      </c>
      <c r="B7" s="9" t="s">
        <v>18</v>
      </c>
      <c r="C7" s="4" t="s">
        <v>15</v>
      </c>
      <c r="D7" s="5" t="s">
        <v>27</v>
      </c>
      <c r="E7" s="15">
        <v>610</v>
      </c>
      <c r="F7" s="15">
        <v>610</v>
      </c>
      <c r="G7" s="10">
        <v>10</v>
      </c>
      <c r="H7" s="16">
        <f t="shared" ref="H7:H70" si="0">F7*G7</f>
        <v>6100</v>
      </c>
    </row>
    <row r="8" spans="1:8" s="7" customFormat="1" ht="30">
      <c r="A8" s="8" t="s">
        <v>103</v>
      </c>
      <c r="B8" s="9" t="s">
        <v>19</v>
      </c>
      <c r="C8" s="4" t="s">
        <v>15</v>
      </c>
      <c r="D8" s="5" t="s">
        <v>27</v>
      </c>
      <c r="E8" s="14">
        <v>450</v>
      </c>
      <c r="F8" s="14">
        <v>450</v>
      </c>
      <c r="G8" s="11">
        <v>600</v>
      </c>
      <c r="H8" s="16">
        <f t="shared" si="0"/>
        <v>270000</v>
      </c>
    </row>
    <row r="9" spans="1:8" s="6" customFormat="1" ht="30">
      <c r="A9" s="8" t="s">
        <v>104</v>
      </c>
      <c r="B9" s="9" t="s">
        <v>20</v>
      </c>
      <c r="C9" s="4" t="s">
        <v>15</v>
      </c>
      <c r="D9" s="5" t="s">
        <v>27</v>
      </c>
      <c r="E9" s="15">
        <v>450</v>
      </c>
      <c r="F9" s="15">
        <v>450</v>
      </c>
      <c r="G9" s="10">
        <v>10</v>
      </c>
      <c r="H9" s="16">
        <f t="shared" si="0"/>
        <v>4500</v>
      </c>
    </row>
    <row r="10" spans="1:8" ht="30">
      <c r="A10" s="8" t="s">
        <v>105</v>
      </c>
      <c r="B10" s="9" t="s">
        <v>21</v>
      </c>
      <c r="C10" s="4" t="s">
        <v>15</v>
      </c>
      <c r="D10" s="5" t="s">
        <v>27</v>
      </c>
      <c r="E10" s="14">
        <v>1250</v>
      </c>
      <c r="F10" s="14">
        <v>1250</v>
      </c>
      <c r="G10" s="12">
        <v>10</v>
      </c>
      <c r="H10" s="16">
        <f t="shared" si="0"/>
        <v>12500</v>
      </c>
    </row>
    <row r="11" spans="1:8" s="3" customFormat="1" ht="30">
      <c r="A11" s="8" t="s">
        <v>106</v>
      </c>
      <c r="B11" s="9" t="s">
        <v>22</v>
      </c>
      <c r="C11" s="4" t="s">
        <v>15</v>
      </c>
      <c r="D11" s="5" t="s">
        <v>27</v>
      </c>
      <c r="E11" s="15">
        <v>1520</v>
      </c>
      <c r="F11" s="15">
        <v>1520</v>
      </c>
      <c r="G11" s="12">
        <v>10</v>
      </c>
      <c r="H11" s="16">
        <f t="shared" si="0"/>
        <v>15200</v>
      </c>
    </row>
    <row r="12" spans="1:8" ht="30">
      <c r="A12" s="8" t="s">
        <v>107</v>
      </c>
      <c r="B12" s="9" t="s">
        <v>23</v>
      </c>
      <c r="C12" s="4" t="s">
        <v>15</v>
      </c>
      <c r="D12" s="5" t="s">
        <v>27</v>
      </c>
      <c r="E12" s="14">
        <v>400</v>
      </c>
      <c r="F12" s="14">
        <v>400</v>
      </c>
      <c r="G12" s="11">
        <v>800</v>
      </c>
      <c r="H12" s="16">
        <f t="shared" si="0"/>
        <v>320000</v>
      </c>
    </row>
    <row r="13" spans="1:8" s="3" customFormat="1" ht="30">
      <c r="A13" s="8" t="s">
        <v>108</v>
      </c>
      <c r="B13" s="9" t="s">
        <v>24</v>
      </c>
      <c r="C13" s="4" t="s">
        <v>15</v>
      </c>
      <c r="D13" s="5" t="s">
        <v>27</v>
      </c>
      <c r="E13" s="15">
        <v>445</v>
      </c>
      <c r="F13" s="15">
        <v>445</v>
      </c>
      <c r="G13" s="11">
        <v>3000</v>
      </c>
      <c r="H13" s="16">
        <f t="shared" si="0"/>
        <v>1335000</v>
      </c>
    </row>
    <row r="14" spans="1:8" ht="30">
      <c r="A14" s="8" t="s">
        <v>109</v>
      </c>
      <c r="B14" s="9" t="s">
        <v>25</v>
      </c>
      <c r="C14" s="4" t="s">
        <v>15</v>
      </c>
      <c r="D14" s="5" t="s">
        <v>27</v>
      </c>
      <c r="E14" s="14">
        <v>1045</v>
      </c>
      <c r="F14" s="14">
        <v>1045</v>
      </c>
      <c r="G14" s="12">
        <v>5</v>
      </c>
      <c r="H14" s="16">
        <f t="shared" si="0"/>
        <v>5225</v>
      </c>
    </row>
    <row r="15" spans="1:8" s="3" customFormat="1" ht="30">
      <c r="A15" s="8" t="s">
        <v>110</v>
      </c>
      <c r="B15" s="9" t="s">
        <v>26</v>
      </c>
      <c r="C15" s="4" t="s">
        <v>15</v>
      </c>
      <c r="D15" s="5" t="s">
        <v>27</v>
      </c>
      <c r="E15" s="15">
        <v>390</v>
      </c>
      <c r="F15" s="15">
        <v>390</v>
      </c>
      <c r="G15" s="11">
        <v>50</v>
      </c>
      <c r="H15" s="16">
        <f t="shared" si="0"/>
        <v>19500</v>
      </c>
    </row>
    <row r="16" spans="1:8" ht="30">
      <c r="A16" s="8" t="s">
        <v>111</v>
      </c>
      <c r="B16" s="9" t="s">
        <v>28</v>
      </c>
      <c r="C16" s="4" t="s">
        <v>15</v>
      </c>
      <c r="D16" s="5" t="s">
        <v>27</v>
      </c>
      <c r="E16" s="14">
        <v>1500</v>
      </c>
      <c r="F16" s="14">
        <v>1500</v>
      </c>
      <c r="G16" s="12">
        <v>50</v>
      </c>
      <c r="H16" s="16">
        <f t="shared" si="0"/>
        <v>75000</v>
      </c>
    </row>
    <row r="17" spans="1:8" s="3" customFormat="1" ht="30">
      <c r="A17" s="8" t="s">
        <v>112</v>
      </c>
      <c r="B17" s="9" t="s">
        <v>29</v>
      </c>
      <c r="C17" s="4" t="s">
        <v>15</v>
      </c>
      <c r="D17" s="5" t="s">
        <v>27</v>
      </c>
      <c r="E17" s="15">
        <v>1500</v>
      </c>
      <c r="F17" s="15">
        <v>1500</v>
      </c>
      <c r="G17" s="12">
        <v>50</v>
      </c>
      <c r="H17" s="16">
        <f t="shared" si="0"/>
        <v>75000</v>
      </c>
    </row>
    <row r="18" spans="1:8" ht="30">
      <c r="A18" s="8" t="s">
        <v>113</v>
      </c>
      <c r="B18" s="9" t="s">
        <v>30</v>
      </c>
      <c r="C18" s="4" t="s">
        <v>15</v>
      </c>
      <c r="D18" s="5" t="s">
        <v>27</v>
      </c>
      <c r="E18" s="14">
        <v>1500</v>
      </c>
      <c r="F18" s="14">
        <v>1500</v>
      </c>
      <c r="G18" s="12">
        <v>20</v>
      </c>
      <c r="H18" s="16">
        <f t="shared" si="0"/>
        <v>30000</v>
      </c>
    </row>
    <row r="19" spans="1:8" s="3" customFormat="1" ht="45">
      <c r="A19" s="8" t="s">
        <v>114</v>
      </c>
      <c r="B19" s="9" t="s">
        <v>31</v>
      </c>
      <c r="C19" s="4" t="s">
        <v>15</v>
      </c>
      <c r="D19" s="5" t="s">
        <v>27</v>
      </c>
      <c r="E19" s="15">
        <v>1465</v>
      </c>
      <c r="F19" s="15">
        <v>1465</v>
      </c>
      <c r="G19" s="12">
        <v>10</v>
      </c>
      <c r="H19" s="16">
        <f t="shared" si="0"/>
        <v>14650</v>
      </c>
    </row>
    <row r="20" spans="1:8" ht="45">
      <c r="A20" s="8" t="s">
        <v>115</v>
      </c>
      <c r="B20" s="9" t="s">
        <v>32</v>
      </c>
      <c r="C20" s="4" t="s">
        <v>15</v>
      </c>
      <c r="D20" s="5" t="s">
        <v>27</v>
      </c>
      <c r="E20" s="14">
        <v>1465</v>
      </c>
      <c r="F20" s="14">
        <v>1465</v>
      </c>
      <c r="G20" s="12">
        <v>15</v>
      </c>
      <c r="H20" s="16">
        <f t="shared" si="0"/>
        <v>21975</v>
      </c>
    </row>
    <row r="21" spans="1:8" s="3" customFormat="1" ht="45">
      <c r="A21" s="8" t="s">
        <v>116</v>
      </c>
      <c r="B21" s="9" t="s">
        <v>33</v>
      </c>
      <c r="C21" s="4" t="s">
        <v>15</v>
      </c>
      <c r="D21" s="5" t="s">
        <v>27</v>
      </c>
      <c r="E21" s="15">
        <v>1250</v>
      </c>
      <c r="F21" s="15">
        <v>1250</v>
      </c>
      <c r="G21" s="12">
        <v>50</v>
      </c>
      <c r="H21" s="16">
        <f t="shared" si="0"/>
        <v>62500</v>
      </c>
    </row>
    <row r="22" spans="1:8" ht="30">
      <c r="A22" s="8" t="s">
        <v>117</v>
      </c>
      <c r="B22" s="9" t="s">
        <v>34</v>
      </c>
      <c r="C22" s="4" t="s">
        <v>15</v>
      </c>
      <c r="D22" s="5" t="s">
        <v>27</v>
      </c>
      <c r="E22" s="14">
        <v>1150</v>
      </c>
      <c r="F22" s="14">
        <v>1150</v>
      </c>
      <c r="G22" s="12">
        <v>20</v>
      </c>
      <c r="H22" s="16">
        <f t="shared" si="0"/>
        <v>23000</v>
      </c>
    </row>
    <row r="23" spans="1:8" s="3" customFormat="1" ht="30">
      <c r="A23" s="8" t="s">
        <v>118</v>
      </c>
      <c r="B23" s="9" t="s">
        <v>35</v>
      </c>
      <c r="C23" s="4" t="s">
        <v>15</v>
      </c>
      <c r="D23" s="5" t="s">
        <v>27</v>
      </c>
      <c r="E23" s="15">
        <v>2800</v>
      </c>
      <c r="F23" s="15">
        <v>2800</v>
      </c>
      <c r="G23" s="12">
        <v>5</v>
      </c>
      <c r="H23" s="16">
        <f t="shared" si="0"/>
        <v>14000</v>
      </c>
    </row>
    <row r="24" spans="1:8" ht="30">
      <c r="A24" s="8" t="s">
        <v>119</v>
      </c>
      <c r="B24" s="9" t="s">
        <v>36</v>
      </c>
      <c r="C24" s="4" t="s">
        <v>15</v>
      </c>
      <c r="D24" s="5" t="s">
        <v>27</v>
      </c>
      <c r="E24" s="14">
        <v>2800</v>
      </c>
      <c r="F24" s="14">
        <v>2800</v>
      </c>
      <c r="G24" s="10">
        <v>5</v>
      </c>
      <c r="H24" s="16">
        <f t="shared" si="0"/>
        <v>14000</v>
      </c>
    </row>
    <row r="25" spans="1:8" s="3" customFormat="1" ht="30">
      <c r="A25" s="8" t="s">
        <v>120</v>
      </c>
      <c r="B25" s="9" t="s">
        <v>37</v>
      </c>
      <c r="C25" s="4" t="s">
        <v>15</v>
      </c>
      <c r="D25" s="5" t="s">
        <v>27</v>
      </c>
      <c r="E25" s="15">
        <v>2800</v>
      </c>
      <c r="F25" s="15">
        <v>2800</v>
      </c>
      <c r="G25" s="10">
        <v>5</v>
      </c>
      <c r="H25" s="16">
        <f t="shared" si="0"/>
        <v>14000</v>
      </c>
    </row>
    <row r="26" spans="1:8" ht="30">
      <c r="A26" s="8" t="s">
        <v>121</v>
      </c>
      <c r="B26" s="9" t="s">
        <v>38</v>
      </c>
      <c r="C26" s="4" t="s">
        <v>15</v>
      </c>
      <c r="D26" s="5" t="s">
        <v>27</v>
      </c>
      <c r="E26" s="14">
        <v>2800</v>
      </c>
      <c r="F26" s="14">
        <v>2800</v>
      </c>
      <c r="G26" s="10">
        <v>5</v>
      </c>
      <c r="H26" s="16">
        <f t="shared" si="0"/>
        <v>14000</v>
      </c>
    </row>
    <row r="27" spans="1:8" s="3" customFormat="1" ht="30">
      <c r="A27" s="8" t="s">
        <v>122</v>
      </c>
      <c r="B27" s="9" t="s">
        <v>39</v>
      </c>
      <c r="C27" s="4" t="s">
        <v>15</v>
      </c>
      <c r="D27" s="5" t="s">
        <v>27</v>
      </c>
      <c r="E27" s="15">
        <v>3250</v>
      </c>
      <c r="F27" s="15">
        <v>3250</v>
      </c>
      <c r="G27" s="12">
        <v>5</v>
      </c>
      <c r="H27" s="16">
        <f t="shared" si="0"/>
        <v>16250</v>
      </c>
    </row>
    <row r="28" spans="1:8" ht="30">
      <c r="A28" s="8" t="s">
        <v>123</v>
      </c>
      <c r="B28" s="9" t="s">
        <v>40</v>
      </c>
      <c r="C28" s="4" t="s">
        <v>15</v>
      </c>
      <c r="D28" s="5" t="s">
        <v>27</v>
      </c>
      <c r="E28" s="14">
        <v>3250</v>
      </c>
      <c r="F28" s="14">
        <v>3250</v>
      </c>
      <c r="G28" s="12">
        <v>5</v>
      </c>
      <c r="H28" s="16">
        <f t="shared" si="0"/>
        <v>16250</v>
      </c>
    </row>
    <row r="29" spans="1:8" s="3" customFormat="1" ht="30">
      <c r="A29" s="8" t="s">
        <v>124</v>
      </c>
      <c r="B29" s="9" t="s">
        <v>41</v>
      </c>
      <c r="C29" s="4" t="s">
        <v>15</v>
      </c>
      <c r="D29" s="5" t="s">
        <v>27</v>
      </c>
      <c r="E29" s="15">
        <v>3250</v>
      </c>
      <c r="F29" s="15">
        <v>3250</v>
      </c>
      <c r="G29" s="12">
        <v>5</v>
      </c>
      <c r="H29" s="16">
        <f t="shared" si="0"/>
        <v>16250</v>
      </c>
    </row>
    <row r="30" spans="1:8" ht="30">
      <c r="A30" s="8" t="s">
        <v>125</v>
      </c>
      <c r="B30" s="9" t="s">
        <v>42</v>
      </c>
      <c r="C30" s="4" t="s">
        <v>15</v>
      </c>
      <c r="D30" s="5" t="s">
        <v>27</v>
      </c>
      <c r="E30" s="14">
        <v>3250</v>
      </c>
      <c r="F30" s="14">
        <v>3250</v>
      </c>
      <c r="G30" s="12">
        <v>5</v>
      </c>
      <c r="H30" s="16">
        <f t="shared" si="0"/>
        <v>16250</v>
      </c>
    </row>
    <row r="31" spans="1:8" s="3" customFormat="1" ht="45">
      <c r="A31" s="8" t="s">
        <v>126</v>
      </c>
      <c r="B31" s="9" t="s">
        <v>43</v>
      </c>
      <c r="C31" s="4" t="s">
        <v>15</v>
      </c>
      <c r="D31" s="5" t="s">
        <v>27</v>
      </c>
      <c r="E31" s="15">
        <v>3890</v>
      </c>
      <c r="F31" s="15">
        <v>3890</v>
      </c>
      <c r="G31" s="12">
        <v>10</v>
      </c>
      <c r="H31" s="16">
        <f t="shared" si="0"/>
        <v>38900</v>
      </c>
    </row>
    <row r="32" spans="1:8" ht="30">
      <c r="A32" s="8" t="s">
        <v>127</v>
      </c>
      <c r="B32" s="9" t="s">
        <v>44</v>
      </c>
      <c r="C32" s="4" t="s">
        <v>15</v>
      </c>
      <c r="D32" s="5" t="s">
        <v>27</v>
      </c>
      <c r="E32" s="14">
        <v>3890</v>
      </c>
      <c r="F32" s="14">
        <v>3890</v>
      </c>
      <c r="G32" s="12">
        <v>20</v>
      </c>
      <c r="H32" s="16">
        <f t="shared" si="0"/>
        <v>77800</v>
      </c>
    </row>
    <row r="33" spans="1:8" s="3" customFormat="1" ht="30">
      <c r="A33" s="8" t="s">
        <v>128</v>
      </c>
      <c r="B33" s="9" t="s">
        <v>45</v>
      </c>
      <c r="C33" s="4" t="s">
        <v>15</v>
      </c>
      <c r="D33" s="5" t="s">
        <v>27</v>
      </c>
      <c r="E33" s="15">
        <v>3890</v>
      </c>
      <c r="F33" s="15">
        <v>3890</v>
      </c>
      <c r="G33" s="12">
        <v>20</v>
      </c>
      <c r="H33" s="16">
        <f t="shared" si="0"/>
        <v>77800</v>
      </c>
    </row>
    <row r="34" spans="1:8" ht="45">
      <c r="A34" s="8" t="s">
        <v>129</v>
      </c>
      <c r="B34" s="9" t="s">
        <v>46</v>
      </c>
      <c r="C34" s="4" t="s">
        <v>15</v>
      </c>
      <c r="D34" s="5" t="s">
        <v>27</v>
      </c>
      <c r="E34" s="14">
        <v>3890</v>
      </c>
      <c r="F34" s="14">
        <v>3890</v>
      </c>
      <c r="G34" s="12">
        <v>40</v>
      </c>
      <c r="H34" s="16">
        <f t="shared" si="0"/>
        <v>155600</v>
      </c>
    </row>
    <row r="35" spans="1:8" s="3" customFormat="1" ht="30">
      <c r="A35" s="8" t="s">
        <v>130</v>
      </c>
      <c r="B35" s="9" t="s">
        <v>47</v>
      </c>
      <c r="C35" s="4" t="s">
        <v>15</v>
      </c>
      <c r="D35" s="5" t="s">
        <v>27</v>
      </c>
      <c r="E35" s="15">
        <v>10220</v>
      </c>
      <c r="F35" s="15">
        <v>10220</v>
      </c>
      <c r="G35" s="12">
        <v>2</v>
      </c>
      <c r="H35" s="16">
        <f t="shared" si="0"/>
        <v>20440</v>
      </c>
    </row>
    <row r="36" spans="1:8" ht="30">
      <c r="A36" s="8" t="s">
        <v>131</v>
      </c>
      <c r="B36" s="9" t="s">
        <v>48</v>
      </c>
      <c r="C36" s="4" t="s">
        <v>15</v>
      </c>
      <c r="D36" s="5" t="s">
        <v>27</v>
      </c>
      <c r="E36" s="14">
        <v>10645</v>
      </c>
      <c r="F36" s="14">
        <v>10645</v>
      </c>
      <c r="G36" s="11">
        <v>10</v>
      </c>
      <c r="H36" s="16">
        <f t="shared" si="0"/>
        <v>106450</v>
      </c>
    </row>
    <row r="37" spans="1:8" s="3" customFormat="1" ht="30">
      <c r="A37" s="8" t="s">
        <v>132</v>
      </c>
      <c r="B37" s="9" t="s">
        <v>49</v>
      </c>
      <c r="C37" s="4" t="s">
        <v>15</v>
      </c>
      <c r="D37" s="5" t="s">
        <v>27</v>
      </c>
      <c r="E37" s="15">
        <v>12560</v>
      </c>
      <c r="F37" s="15">
        <v>12560</v>
      </c>
      <c r="G37" s="12">
        <v>2</v>
      </c>
      <c r="H37" s="16">
        <f t="shared" si="0"/>
        <v>25120</v>
      </c>
    </row>
    <row r="38" spans="1:8" ht="30">
      <c r="A38" s="8" t="s">
        <v>133</v>
      </c>
      <c r="B38" s="9" t="s">
        <v>50</v>
      </c>
      <c r="C38" s="4" t="s">
        <v>15</v>
      </c>
      <c r="D38" s="5" t="s">
        <v>27</v>
      </c>
      <c r="E38" s="14">
        <v>13535</v>
      </c>
      <c r="F38" s="14">
        <v>13535</v>
      </c>
      <c r="G38" s="12">
        <v>2</v>
      </c>
      <c r="H38" s="16">
        <f t="shared" si="0"/>
        <v>27070</v>
      </c>
    </row>
    <row r="39" spans="1:8" s="3" customFormat="1" ht="30">
      <c r="A39" s="8" t="s">
        <v>134</v>
      </c>
      <c r="B39" s="13" t="s">
        <v>51</v>
      </c>
      <c r="C39" s="4" t="s">
        <v>15</v>
      </c>
      <c r="D39" s="5" t="s">
        <v>27</v>
      </c>
      <c r="E39" s="15">
        <v>6800</v>
      </c>
      <c r="F39" s="15">
        <v>6800</v>
      </c>
      <c r="G39" s="12">
        <v>2</v>
      </c>
      <c r="H39" s="16">
        <f t="shared" si="0"/>
        <v>13600</v>
      </c>
    </row>
    <row r="40" spans="1:8" ht="30">
      <c r="A40" s="8" t="s">
        <v>135</v>
      </c>
      <c r="B40" s="13" t="s">
        <v>52</v>
      </c>
      <c r="C40" s="4" t="s">
        <v>15</v>
      </c>
      <c r="D40" s="5" t="s">
        <v>27</v>
      </c>
      <c r="E40" s="14">
        <v>6800</v>
      </c>
      <c r="F40" s="14">
        <v>6800</v>
      </c>
      <c r="G40" s="12">
        <v>2</v>
      </c>
      <c r="H40" s="16">
        <f t="shared" si="0"/>
        <v>13600</v>
      </c>
    </row>
    <row r="41" spans="1:8" s="3" customFormat="1" ht="30">
      <c r="A41" s="8" t="s">
        <v>136</v>
      </c>
      <c r="B41" s="13" t="s">
        <v>53</v>
      </c>
      <c r="C41" s="4" t="s">
        <v>15</v>
      </c>
      <c r="D41" s="5" t="s">
        <v>27</v>
      </c>
      <c r="E41" s="15">
        <v>9150</v>
      </c>
      <c r="F41" s="15">
        <v>9150</v>
      </c>
      <c r="G41" s="12">
        <v>2</v>
      </c>
      <c r="H41" s="16">
        <f t="shared" si="0"/>
        <v>18300</v>
      </c>
    </row>
    <row r="42" spans="1:8" ht="45">
      <c r="A42" s="8" t="s">
        <v>137</v>
      </c>
      <c r="B42" s="13" t="s">
        <v>54</v>
      </c>
      <c r="C42" s="4" t="s">
        <v>15</v>
      </c>
      <c r="D42" s="5" t="s">
        <v>27</v>
      </c>
      <c r="E42" s="14">
        <v>9150</v>
      </c>
      <c r="F42" s="14">
        <v>9150</v>
      </c>
      <c r="G42" s="12">
        <v>2</v>
      </c>
      <c r="H42" s="16">
        <f t="shared" si="0"/>
        <v>18300</v>
      </c>
    </row>
    <row r="43" spans="1:8" s="3" customFormat="1" ht="30">
      <c r="A43" s="8" t="s">
        <v>138</v>
      </c>
      <c r="B43" s="9" t="s">
        <v>55</v>
      </c>
      <c r="C43" s="4" t="s">
        <v>15</v>
      </c>
      <c r="D43" s="5" t="s">
        <v>27</v>
      </c>
      <c r="E43" s="15">
        <v>10650</v>
      </c>
      <c r="F43" s="15">
        <v>10650</v>
      </c>
      <c r="G43" s="12">
        <v>2</v>
      </c>
      <c r="H43" s="16">
        <f t="shared" si="0"/>
        <v>21300</v>
      </c>
    </row>
    <row r="44" spans="1:8" ht="30">
      <c r="A44" s="8" t="s">
        <v>139</v>
      </c>
      <c r="B44" s="9" t="s">
        <v>56</v>
      </c>
      <c r="C44" s="4" t="s">
        <v>15</v>
      </c>
      <c r="D44" s="5" t="s">
        <v>27</v>
      </c>
      <c r="E44" s="14">
        <v>10650</v>
      </c>
      <c r="F44" s="14">
        <v>10650</v>
      </c>
      <c r="G44" s="12">
        <v>2</v>
      </c>
      <c r="H44" s="16">
        <f t="shared" si="0"/>
        <v>21300</v>
      </c>
    </row>
    <row r="45" spans="1:8" s="3" customFormat="1" ht="30">
      <c r="A45" s="8" t="s">
        <v>140</v>
      </c>
      <c r="B45" s="9" t="s">
        <v>57</v>
      </c>
      <c r="C45" s="4" t="s">
        <v>15</v>
      </c>
      <c r="D45" s="5" t="s">
        <v>27</v>
      </c>
      <c r="E45" s="15">
        <v>13150</v>
      </c>
      <c r="F45" s="15">
        <v>13150</v>
      </c>
      <c r="G45" s="12">
        <v>2</v>
      </c>
      <c r="H45" s="16">
        <f t="shared" si="0"/>
        <v>26300</v>
      </c>
    </row>
    <row r="46" spans="1:8" ht="30">
      <c r="A46" s="8" t="s">
        <v>141</v>
      </c>
      <c r="B46" s="9" t="s">
        <v>58</v>
      </c>
      <c r="C46" s="4" t="s">
        <v>15</v>
      </c>
      <c r="D46" s="5" t="s">
        <v>27</v>
      </c>
      <c r="E46" s="14">
        <v>13500</v>
      </c>
      <c r="F46" s="14">
        <v>13500</v>
      </c>
      <c r="G46" s="12">
        <v>2</v>
      </c>
      <c r="H46" s="16">
        <f t="shared" si="0"/>
        <v>27000</v>
      </c>
    </row>
    <row r="47" spans="1:8" s="3" customFormat="1" ht="30">
      <c r="A47" s="8" t="s">
        <v>142</v>
      </c>
      <c r="B47" s="9" t="s">
        <v>59</v>
      </c>
      <c r="C47" s="4" t="s">
        <v>15</v>
      </c>
      <c r="D47" s="5" t="s">
        <v>27</v>
      </c>
      <c r="E47" s="15">
        <v>21600</v>
      </c>
      <c r="F47" s="15">
        <v>21600</v>
      </c>
      <c r="G47" s="12">
        <v>2</v>
      </c>
      <c r="H47" s="16">
        <f t="shared" si="0"/>
        <v>43200</v>
      </c>
    </row>
    <row r="48" spans="1:8" ht="30">
      <c r="A48" s="8" t="s">
        <v>143</v>
      </c>
      <c r="B48" s="9" t="s">
        <v>60</v>
      </c>
      <c r="C48" s="4" t="s">
        <v>15</v>
      </c>
      <c r="D48" s="5" t="s">
        <v>27</v>
      </c>
      <c r="E48" s="14">
        <v>21600</v>
      </c>
      <c r="F48" s="14">
        <v>21600</v>
      </c>
      <c r="G48" s="12">
        <v>2</v>
      </c>
      <c r="H48" s="16">
        <f t="shared" si="0"/>
        <v>43200</v>
      </c>
    </row>
    <row r="49" spans="1:8" s="3" customFormat="1" ht="30">
      <c r="A49" s="8" t="s">
        <v>144</v>
      </c>
      <c r="B49" s="13" t="s">
        <v>61</v>
      </c>
      <c r="C49" s="4" t="s">
        <v>15</v>
      </c>
      <c r="D49" s="5" t="s">
        <v>27</v>
      </c>
      <c r="E49" s="15">
        <v>3590</v>
      </c>
      <c r="F49" s="15">
        <v>3590</v>
      </c>
      <c r="G49" s="12">
        <v>60</v>
      </c>
      <c r="H49" s="16">
        <f t="shared" si="0"/>
        <v>215400</v>
      </c>
    </row>
    <row r="50" spans="1:8" ht="45">
      <c r="A50" s="8" t="s">
        <v>145</v>
      </c>
      <c r="B50" s="9" t="s">
        <v>62</v>
      </c>
      <c r="C50" s="4" t="s">
        <v>15</v>
      </c>
      <c r="D50" s="5" t="s">
        <v>27</v>
      </c>
      <c r="E50" s="14">
        <v>7570</v>
      </c>
      <c r="F50" s="14">
        <v>7570</v>
      </c>
      <c r="G50" s="12">
        <v>2</v>
      </c>
      <c r="H50" s="16">
        <f t="shared" si="0"/>
        <v>15140</v>
      </c>
    </row>
    <row r="51" spans="1:8" s="3" customFormat="1" ht="45">
      <c r="A51" s="8" t="s">
        <v>146</v>
      </c>
      <c r="B51" s="9" t="s">
        <v>63</v>
      </c>
      <c r="C51" s="4" t="s">
        <v>15</v>
      </c>
      <c r="D51" s="5" t="s">
        <v>27</v>
      </c>
      <c r="E51" s="15">
        <v>7760</v>
      </c>
      <c r="F51" s="15">
        <v>7760</v>
      </c>
      <c r="G51" s="12">
        <v>2</v>
      </c>
      <c r="H51" s="16">
        <f t="shared" si="0"/>
        <v>15520</v>
      </c>
    </row>
    <row r="52" spans="1:8" ht="30">
      <c r="A52" s="8" t="s">
        <v>147</v>
      </c>
      <c r="B52" s="9" t="s">
        <v>64</v>
      </c>
      <c r="C52" s="4" t="s">
        <v>15</v>
      </c>
      <c r="D52" s="5" t="s">
        <v>27</v>
      </c>
      <c r="E52" s="14">
        <v>7100</v>
      </c>
      <c r="F52" s="14">
        <v>7100</v>
      </c>
      <c r="G52" s="12">
        <v>2</v>
      </c>
      <c r="H52" s="16">
        <f t="shared" si="0"/>
        <v>14200</v>
      </c>
    </row>
    <row r="53" spans="1:8" s="3" customFormat="1" ht="30">
      <c r="A53" s="8" t="s">
        <v>148</v>
      </c>
      <c r="B53" s="9" t="s">
        <v>65</v>
      </c>
      <c r="C53" s="4" t="s">
        <v>15</v>
      </c>
      <c r="D53" s="5" t="s">
        <v>27</v>
      </c>
      <c r="E53" s="15">
        <v>7100</v>
      </c>
      <c r="F53" s="15">
        <v>7100</v>
      </c>
      <c r="G53" s="12">
        <v>2</v>
      </c>
      <c r="H53" s="16">
        <f t="shared" si="0"/>
        <v>14200</v>
      </c>
    </row>
    <row r="54" spans="1:8" ht="30">
      <c r="A54" s="8" t="s">
        <v>149</v>
      </c>
      <c r="B54" s="9" t="s">
        <v>66</v>
      </c>
      <c r="C54" s="4" t="s">
        <v>15</v>
      </c>
      <c r="D54" s="5" t="s">
        <v>27</v>
      </c>
      <c r="E54" s="14">
        <v>5020</v>
      </c>
      <c r="F54" s="14">
        <v>5020</v>
      </c>
      <c r="G54" s="12">
        <v>10</v>
      </c>
      <c r="H54" s="16">
        <f t="shared" si="0"/>
        <v>50200</v>
      </c>
    </row>
    <row r="55" spans="1:8" s="3" customFormat="1" ht="30">
      <c r="A55" s="8" t="s">
        <v>150</v>
      </c>
      <c r="B55" s="9" t="s">
        <v>67</v>
      </c>
      <c r="C55" s="4" t="s">
        <v>15</v>
      </c>
      <c r="D55" s="5" t="s">
        <v>27</v>
      </c>
      <c r="E55" s="15">
        <v>6150</v>
      </c>
      <c r="F55" s="15">
        <v>6150</v>
      </c>
      <c r="G55" s="12">
        <v>2</v>
      </c>
      <c r="H55" s="16">
        <f t="shared" si="0"/>
        <v>12300</v>
      </c>
    </row>
    <row r="56" spans="1:8" ht="45">
      <c r="A56" s="8" t="s">
        <v>151</v>
      </c>
      <c r="B56" s="9" t="s">
        <v>68</v>
      </c>
      <c r="C56" s="4" t="s">
        <v>15</v>
      </c>
      <c r="D56" s="5" t="s">
        <v>27</v>
      </c>
      <c r="E56" s="14">
        <v>5650</v>
      </c>
      <c r="F56" s="14">
        <v>5650</v>
      </c>
      <c r="G56" s="12">
        <v>2</v>
      </c>
      <c r="H56" s="16">
        <f t="shared" si="0"/>
        <v>11300</v>
      </c>
    </row>
    <row r="57" spans="1:8" s="3" customFormat="1" ht="30">
      <c r="A57" s="8" t="s">
        <v>152</v>
      </c>
      <c r="B57" s="9" t="s">
        <v>69</v>
      </c>
      <c r="C57" s="4" t="s">
        <v>15</v>
      </c>
      <c r="D57" s="5" t="s">
        <v>27</v>
      </c>
      <c r="E57" s="15">
        <v>35900</v>
      </c>
      <c r="F57" s="15">
        <v>35900</v>
      </c>
      <c r="G57" s="12">
        <v>1</v>
      </c>
      <c r="H57" s="16">
        <f t="shared" si="0"/>
        <v>35900</v>
      </c>
    </row>
    <row r="58" spans="1:8" ht="30">
      <c r="A58" s="8" t="s">
        <v>153</v>
      </c>
      <c r="B58" s="9" t="s">
        <v>70</v>
      </c>
      <c r="C58" s="4" t="s">
        <v>15</v>
      </c>
      <c r="D58" s="5" t="s">
        <v>27</v>
      </c>
      <c r="E58" s="14">
        <v>30995</v>
      </c>
      <c r="F58" s="14">
        <v>30995</v>
      </c>
      <c r="G58" s="12">
        <v>1</v>
      </c>
      <c r="H58" s="16">
        <f t="shared" si="0"/>
        <v>30995</v>
      </c>
    </row>
    <row r="59" spans="1:8" s="3" customFormat="1" ht="30">
      <c r="A59" s="8" t="s">
        <v>154</v>
      </c>
      <c r="B59" s="9" t="s">
        <v>71</v>
      </c>
      <c r="C59" s="4" t="s">
        <v>15</v>
      </c>
      <c r="D59" s="5" t="s">
        <v>27</v>
      </c>
      <c r="E59" s="15">
        <v>11500</v>
      </c>
      <c r="F59" s="15">
        <v>11500</v>
      </c>
      <c r="G59" s="12">
        <v>5</v>
      </c>
      <c r="H59" s="16">
        <f t="shared" si="0"/>
        <v>57500</v>
      </c>
    </row>
    <row r="60" spans="1:8" ht="30">
      <c r="A60" s="8" t="s">
        <v>155</v>
      </c>
      <c r="B60" s="9" t="s">
        <v>72</v>
      </c>
      <c r="C60" s="4" t="s">
        <v>15</v>
      </c>
      <c r="D60" s="5" t="s">
        <v>27</v>
      </c>
      <c r="E60" s="14">
        <v>6800</v>
      </c>
      <c r="F60" s="14">
        <v>6800</v>
      </c>
      <c r="G60" s="12">
        <v>5</v>
      </c>
      <c r="H60" s="16">
        <f t="shared" si="0"/>
        <v>34000</v>
      </c>
    </row>
    <row r="61" spans="1:8" s="3" customFormat="1" ht="45">
      <c r="A61" s="8" t="s">
        <v>156</v>
      </c>
      <c r="B61" s="9" t="s">
        <v>73</v>
      </c>
      <c r="C61" s="4" t="s">
        <v>15</v>
      </c>
      <c r="D61" s="5" t="s">
        <v>27</v>
      </c>
      <c r="E61" s="15">
        <v>2700</v>
      </c>
      <c r="F61" s="15">
        <v>2700</v>
      </c>
      <c r="G61" s="12">
        <v>2</v>
      </c>
      <c r="H61" s="16">
        <f t="shared" si="0"/>
        <v>5400</v>
      </c>
    </row>
    <row r="62" spans="1:8" ht="30">
      <c r="A62" s="8" t="s">
        <v>157</v>
      </c>
      <c r="B62" s="9" t="s">
        <v>74</v>
      </c>
      <c r="C62" s="4" t="s">
        <v>15</v>
      </c>
      <c r="D62" s="5" t="s">
        <v>27</v>
      </c>
      <c r="E62" s="14">
        <v>1400</v>
      </c>
      <c r="F62" s="14">
        <v>1400</v>
      </c>
      <c r="G62" s="12">
        <v>5</v>
      </c>
      <c r="H62" s="16">
        <f t="shared" si="0"/>
        <v>7000</v>
      </c>
    </row>
    <row r="63" spans="1:8" s="3" customFormat="1" ht="30">
      <c r="A63" s="8" t="s">
        <v>158</v>
      </c>
      <c r="B63" s="9" t="s">
        <v>75</v>
      </c>
      <c r="C63" s="4" t="s">
        <v>15</v>
      </c>
      <c r="D63" s="5" t="s">
        <v>27</v>
      </c>
      <c r="E63" s="15">
        <v>4330</v>
      </c>
      <c r="F63" s="15">
        <v>4330</v>
      </c>
      <c r="G63" s="12">
        <v>5</v>
      </c>
      <c r="H63" s="16">
        <f t="shared" si="0"/>
        <v>21650</v>
      </c>
    </row>
    <row r="64" spans="1:8" ht="45">
      <c r="A64" s="8" t="s">
        <v>159</v>
      </c>
      <c r="B64" s="9" t="s">
        <v>76</v>
      </c>
      <c r="C64" s="4" t="s">
        <v>15</v>
      </c>
      <c r="D64" s="5" t="s">
        <v>27</v>
      </c>
      <c r="E64" s="14">
        <v>2980</v>
      </c>
      <c r="F64" s="14">
        <v>2980</v>
      </c>
      <c r="G64" s="12">
        <v>2</v>
      </c>
      <c r="H64" s="16">
        <f t="shared" si="0"/>
        <v>5960</v>
      </c>
    </row>
    <row r="65" spans="1:8" s="3" customFormat="1" ht="45">
      <c r="A65" s="8" t="s">
        <v>160</v>
      </c>
      <c r="B65" s="9" t="s">
        <v>77</v>
      </c>
      <c r="C65" s="4" t="s">
        <v>15</v>
      </c>
      <c r="D65" s="5" t="s">
        <v>27</v>
      </c>
      <c r="E65" s="15">
        <v>315</v>
      </c>
      <c r="F65" s="15">
        <v>315</v>
      </c>
      <c r="G65" s="12">
        <v>15</v>
      </c>
      <c r="H65" s="16">
        <f t="shared" si="0"/>
        <v>4725</v>
      </c>
    </row>
    <row r="66" spans="1:8" ht="45">
      <c r="A66" s="8" t="s">
        <v>161</v>
      </c>
      <c r="B66" s="9" t="s">
        <v>78</v>
      </c>
      <c r="C66" s="4" t="s">
        <v>15</v>
      </c>
      <c r="D66" s="5" t="s">
        <v>27</v>
      </c>
      <c r="E66" s="14">
        <v>315</v>
      </c>
      <c r="F66" s="14">
        <v>315</v>
      </c>
      <c r="G66" s="12">
        <v>9</v>
      </c>
      <c r="H66" s="16">
        <f t="shared" si="0"/>
        <v>2835</v>
      </c>
    </row>
    <row r="67" spans="1:8" s="3" customFormat="1" ht="45">
      <c r="A67" s="8" t="s">
        <v>162</v>
      </c>
      <c r="B67" s="9" t="s">
        <v>79</v>
      </c>
      <c r="C67" s="4" t="s">
        <v>15</v>
      </c>
      <c r="D67" s="5" t="s">
        <v>27</v>
      </c>
      <c r="E67" s="15">
        <v>315</v>
      </c>
      <c r="F67" s="15">
        <v>315</v>
      </c>
      <c r="G67" s="12">
        <v>75</v>
      </c>
      <c r="H67" s="16">
        <f t="shared" si="0"/>
        <v>23625</v>
      </c>
    </row>
    <row r="68" spans="1:8" ht="45">
      <c r="A68" s="8" t="s">
        <v>163</v>
      </c>
      <c r="B68" s="9" t="s">
        <v>80</v>
      </c>
      <c r="C68" s="4" t="s">
        <v>15</v>
      </c>
      <c r="D68" s="5" t="s">
        <v>27</v>
      </c>
      <c r="E68" s="14">
        <v>315</v>
      </c>
      <c r="F68" s="14">
        <v>315</v>
      </c>
      <c r="G68" s="12">
        <v>66</v>
      </c>
      <c r="H68" s="16">
        <f t="shared" si="0"/>
        <v>20790</v>
      </c>
    </row>
    <row r="69" spans="1:8" s="3" customFormat="1" ht="45">
      <c r="A69" s="8" t="s">
        <v>164</v>
      </c>
      <c r="B69" s="9" t="s">
        <v>81</v>
      </c>
      <c r="C69" s="4" t="s">
        <v>15</v>
      </c>
      <c r="D69" s="5" t="s">
        <v>27</v>
      </c>
      <c r="E69" s="15">
        <v>315</v>
      </c>
      <c r="F69" s="15">
        <v>315</v>
      </c>
      <c r="G69" s="12">
        <v>120</v>
      </c>
      <c r="H69" s="16">
        <f t="shared" si="0"/>
        <v>37800</v>
      </c>
    </row>
    <row r="70" spans="1:8" ht="45">
      <c r="A70" s="8" t="s">
        <v>165</v>
      </c>
      <c r="B70" s="9" t="s">
        <v>82</v>
      </c>
      <c r="C70" s="4" t="s">
        <v>15</v>
      </c>
      <c r="D70" s="5" t="s">
        <v>27</v>
      </c>
      <c r="E70" s="14">
        <v>340</v>
      </c>
      <c r="F70" s="14">
        <v>340</v>
      </c>
      <c r="G70" s="12">
        <v>60</v>
      </c>
      <c r="H70" s="16">
        <f t="shared" si="0"/>
        <v>20400</v>
      </c>
    </row>
    <row r="71" spans="1:8" s="3" customFormat="1" ht="45">
      <c r="A71" s="8" t="s">
        <v>166</v>
      </c>
      <c r="B71" s="9" t="s">
        <v>83</v>
      </c>
      <c r="C71" s="4" t="s">
        <v>15</v>
      </c>
      <c r="D71" s="5" t="s">
        <v>27</v>
      </c>
      <c r="E71" s="15">
        <v>315</v>
      </c>
      <c r="F71" s="15">
        <v>315</v>
      </c>
      <c r="G71" s="12">
        <v>120</v>
      </c>
      <c r="H71" s="16">
        <f t="shared" ref="H71:H88" si="1">F71*G71</f>
        <v>37800</v>
      </c>
    </row>
    <row r="72" spans="1:8" ht="45">
      <c r="A72" s="8" t="s">
        <v>167</v>
      </c>
      <c r="B72" s="9" t="s">
        <v>84</v>
      </c>
      <c r="C72" s="4" t="s">
        <v>15</v>
      </c>
      <c r="D72" s="5" t="s">
        <v>27</v>
      </c>
      <c r="E72" s="14">
        <v>315</v>
      </c>
      <c r="F72" s="14">
        <v>315</v>
      </c>
      <c r="G72" s="12">
        <v>15</v>
      </c>
      <c r="H72" s="16">
        <f t="shared" si="1"/>
        <v>4725</v>
      </c>
    </row>
    <row r="73" spans="1:8" s="3" customFormat="1" ht="45">
      <c r="A73" s="8" t="s">
        <v>168</v>
      </c>
      <c r="B73" s="9" t="s">
        <v>85</v>
      </c>
      <c r="C73" s="4" t="s">
        <v>15</v>
      </c>
      <c r="D73" s="5" t="s">
        <v>27</v>
      </c>
      <c r="E73" s="15">
        <v>315</v>
      </c>
      <c r="F73" s="15">
        <v>315</v>
      </c>
      <c r="G73" s="12">
        <v>36</v>
      </c>
      <c r="H73" s="16">
        <f t="shared" si="1"/>
        <v>11340</v>
      </c>
    </row>
    <row r="74" spans="1:8" ht="45">
      <c r="A74" s="8" t="s">
        <v>169</v>
      </c>
      <c r="B74" s="9" t="s">
        <v>86</v>
      </c>
      <c r="C74" s="4" t="s">
        <v>15</v>
      </c>
      <c r="D74" s="5" t="s">
        <v>27</v>
      </c>
      <c r="E74" s="14">
        <v>315</v>
      </c>
      <c r="F74" s="14">
        <v>315</v>
      </c>
      <c r="G74" s="12">
        <v>30</v>
      </c>
      <c r="H74" s="16">
        <f t="shared" si="1"/>
        <v>9450</v>
      </c>
    </row>
    <row r="75" spans="1:8" s="3" customFormat="1" ht="45">
      <c r="A75" s="8" t="s">
        <v>170</v>
      </c>
      <c r="B75" s="9" t="s">
        <v>87</v>
      </c>
      <c r="C75" s="4" t="s">
        <v>15</v>
      </c>
      <c r="D75" s="5" t="s">
        <v>27</v>
      </c>
      <c r="E75" s="15">
        <v>385</v>
      </c>
      <c r="F75" s="15">
        <v>385</v>
      </c>
      <c r="G75" s="12">
        <v>15</v>
      </c>
      <c r="H75" s="16">
        <f t="shared" si="1"/>
        <v>5775</v>
      </c>
    </row>
    <row r="76" spans="1:8" s="3" customFormat="1" ht="45">
      <c r="A76" s="8" t="s">
        <v>171</v>
      </c>
      <c r="B76" s="9" t="s">
        <v>88</v>
      </c>
      <c r="C76" s="4" t="s">
        <v>15</v>
      </c>
      <c r="D76" s="5" t="s">
        <v>27</v>
      </c>
      <c r="E76" s="15">
        <v>410</v>
      </c>
      <c r="F76" s="15">
        <v>410</v>
      </c>
      <c r="G76" s="12">
        <v>6</v>
      </c>
      <c r="H76" s="16">
        <f t="shared" si="1"/>
        <v>2460</v>
      </c>
    </row>
    <row r="77" spans="1:8" ht="45">
      <c r="A77" s="8" t="s">
        <v>172</v>
      </c>
      <c r="B77" s="9" t="s">
        <v>89</v>
      </c>
      <c r="C77" s="4" t="s">
        <v>15</v>
      </c>
      <c r="D77" s="5" t="s">
        <v>27</v>
      </c>
      <c r="E77" s="14">
        <v>475</v>
      </c>
      <c r="F77" s="14">
        <v>475</v>
      </c>
      <c r="G77" s="12">
        <v>15</v>
      </c>
      <c r="H77" s="16">
        <f t="shared" si="1"/>
        <v>7125</v>
      </c>
    </row>
    <row r="78" spans="1:8" s="3" customFormat="1" ht="45">
      <c r="A78" s="8" t="s">
        <v>173</v>
      </c>
      <c r="B78" s="9" t="s">
        <v>90</v>
      </c>
      <c r="C78" s="4" t="s">
        <v>15</v>
      </c>
      <c r="D78" s="5" t="s">
        <v>27</v>
      </c>
      <c r="E78" s="15">
        <v>585</v>
      </c>
      <c r="F78" s="15">
        <v>585</v>
      </c>
      <c r="G78" s="12">
        <v>6</v>
      </c>
      <c r="H78" s="16">
        <f t="shared" si="1"/>
        <v>3510</v>
      </c>
    </row>
    <row r="79" spans="1:8" ht="45">
      <c r="A79" s="8" t="s">
        <v>174</v>
      </c>
      <c r="B79" s="9" t="s">
        <v>91</v>
      </c>
      <c r="C79" s="4" t="s">
        <v>15</v>
      </c>
      <c r="D79" s="5" t="s">
        <v>27</v>
      </c>
      <c r="E79" s="14">
        <v>660</v>
      </c>
      <c r="F79" s="14">
        <v>660</v>
      </c>
      <c r="G79" s="12">
        <v>6</v>
      </c>
      <c r="H79" s="16">
        <f t="shared" si="1"/>
        <v>3960</v>
      </c>
    </row>
    <row r="80" spans="1:8" s="3" customFormat="1" ht="45">
      <c r="A80" s="8" t="s">
        <v>175</v>
      </c>
      <c r="B80" s="9" t="s">
        <v>92</v>
      </c>
      <c r="C80" s="4" t="s">
        <v>15</v>
      </c>
      <c r="D80" s="5" t="s">
        <v>27</v>
      </c>
      <c r="E80" s="15">
        <v>400</v>
      </c>
      <c r="F80" s="15">
        <v>400</v>
      </c>
      <c r="G80" s="12">
        <v>15</v>
      </c>
      <c r="H80" s="16">
        <f t="shared" si="1"/>
        <v>6000</v>
      </c>
    </row>
    <row r="81" spans="1:8" ht="45">
      <c r="A81" s="8" t="s">
        <v>176</v>
      </c>
      <c r="B81" s="9" t="s">
        <v>93</v>
      </c>
      <c r="C81" s="4" t="s">
        <v>15</v>
      </c>
      <c r="D81" s="5" t="s">
        <v>27</v>
      </c>
      <c r="E81" s="14">
        <v>460</v>
      </c>
      <c r="F81" s="14">
        <v>460</v>
      </c>
      <c r="G81" s="12">
        <v>6</v>
      </c>
      <c r="H81" s="16">
        <f t="shared" si="1"/>
        <v>2760</v>
      </c>
    </row>
    <row r="82" spans="1:8" s="3" customFormat="1" ht="45">
      <c r="A82" s="8" t="s">
        <v>177</v>
      </c>
      <c r="B82" s="9" t="s">
        <v>94</v>
      </c>
      <c r="C82" s="4" t="s">
        <v>15</v>
      </c>
      <c r="D82" s="5" t="s">
        <v>27</v>
      </c>
      <c r="E82" s="15">
        <v>450</v>
      </c>
      <c r="F82" s="15">
        <v>450</v>
      </c>
      <c r="G82" s="12">
        <v>15</v>
      </c>
      <c r="H82" s="16">
        <f t="shared" si="1"/>
        <v>6750</v>
      </c>
    </row>
    <row r="83" spans="1:8" ht="45">
      <c r="A83" s="8" t="s">
        <v>178</v>
      </c>
      <c r="B83" s="9" t="s">
        <v>95</v>
      </c>
      <c r="C83" s="4" t="s">
        <v>15</v>
      </c>
      <c r="D83" s="5" t="s">
        <v>27</v>
      </c>
      <c r="E83" s="14">
        <v>450</v>
      </c>
      <c r="F83" s="14">
        <v>450</v>
      </c>
      <c r="G83" s="12">
        <v>30</v>
      </c>
      <c r="H83" s="16">
        <f t="shared" si="1"/>
        <v>13500</v>
      </c>
    </row>
    <row r="84" spans="1:8" s="3" customFormat="1" ht="45">
      <c r="A84" s="8" t="s">
        <v>179</v>
      </c>
      <c r="B84" s="9" t="s">
        <v>96</v>
      </c>
      <c r="C84" s="4" t="s">
        <v>15</v>
      </c>
      <c r="D84" s="5" t="s">
        <v>27</v>
      </c>
      <c r="E84" s="15">
        <v>450</v>
      </c>
      <c r="F84" s="15">
        <v>450</v>
      </c>
      <c r="G84" s="12">
        <v>30</v>
      </c>
      <c r="H84" s="16">
        <f t="shared" si="1"/>
        <v>13500</v>
      </c>
    </row>
    <row r="85" spans="1:8" ht="45">
      <c r="A85" s="8" t="s">
        <v>180</v>
      </c>
      <c r="B85" s="9" t="s">
        <v>97</v>
      </c>
      <c r="C85" s="4" t="s">
        <v>15</v>
      </c>
      <c r="D85" s="5" t="s">
        <v>27</v>
      </c>
      <c r="E85" s="14">
        <v>465</v>
      </c>
      <c r="F85" s="14">
        <v>465</v>
      </c>
      <c r="G85" s="12">
        <v>15</v>
      </c>
      <c r="H85" s="16">
        <f t="shared" si="1"/>
        <v>6975</v>
      </c>
    </row>
    <row r="86" spans="1:8" s="3" customFormat="1" ht="45">
      <c r="A86" s="8" t="s">
        <v>181</v>
      </c>
      <c r="B86" s="9" t="s">
        <v>98</v>
      </c>
      <c r="C86" s="4" t="s">
        <v>15</v>
      </c>
      <c r="D86" s="5" t="s">
        <v>27</v>
      </c>
      <c r="E86" s="15">
        <v>330</v>
      </c>
      <c r="F86" s="15">
        <v>330</v>
      </c>
      <c r="G86" s="12">
        <v>15</v>
      </c>
      <c r="H86" s="16">
        <f t="shared" si="1"/>
        <v>4950</v>
      </c>
    </row>
    <row r="87" spans="1:8" ht="45">
      <c r="A87" s="8" t="s">
        <v>182</v>
      </c>
      <c r="B87" s="9" t="s">
        <v>99</v>
      </c>
      <c r="C87" s="4" t="s">
        <v>15</v>
      </c>
      <c r="D87" s="5" t="s">
        <v>27</v>
      </c>
      <c r="E87" s="14">
        <v>330</v>
      </c>
      <c r="F87" s="14">
        <v>330</v>
      </c>
      <c r="G87" s="12">
        <v>15</v>
      </c>
      <c r="H87" s="16">
        <f t="shared" si="1"/>
        <v>4950</v>
      </c>
    </row>
    <row r="88" spans="1:8" s="3" customFormat="1" ht="45">
      <c r="A88" s="8" t="s">
        <v>183</v>
      </c>
      <c r="B88" s="9" t="s">
        <v>100</v>
      </c>
      <c r="C88" s="4" t="s">
        <v>15</v>
      </c>
      <c r="D88" s="5" t="s">
        <v>27</v>
      </c>
      <c r="E88" s="15">
        <v>340</v>
      </c>
      <c r="F88" s="15">
        <v>340</v>
      </c>
      <c r="G88" s="12">
        <v>15</v>
      </c>
      <c r="H88" s="16">
        <f t="shared" si="1"/>
        <v>5100</v>
      </c>
    </row>
    <row r="89" spans="1:8">
      <c r="A89" s="1"/>
      <c r="B89" s="24" t="s">
        <v>5</v>
      </c>
      <c r="C89" s="25"/>
      <c r="D89" s="25"/>
      <c r="E89" s="25"/>
      <c r="F89" s="25"/>
      <c r="G89" s="26"/>
      <c r="H89" s="1">
        <f>SUM(H6:H88)</f>
        <v>4000000</v>
      </c>
    </row>
    <row r="90" spans="1:8">
      <c r="A90" s="1"/>
      <c r="B90" s="24" t="s">
        <v>6</v>
      </c>
      <c r="C90" s="25"/>
      <c r="D90" s="25"/>
      <c r="E90" s="25"/>
      <c r="F90" s="25"/>
      <c r="G90" s="26"/>
      <c r="H90" s="1">
        <f>H89*0.2</f>
        <v>800000</v>
      </c>
    </row>
    <row r="91" spans="1:8">
      <c r="A91" s="1"/>
      <c r="B91" s="24" t="s">
        <v>7</v>
      </c>
      <c r="C91" s="25"/>
      <c r="D91" s="25"/>
      <c r="E91" s="25"/>
      <c r="F91" s="25"/>
      <c r="G91" s="26"/>
      <c r="H91" s="1">
        <f>SUM(H89:H90)</f>
        <v>4800000</v>
      </c>
    </row>
    <row r="94" spans="1:8" ht="74.25" customHeight="1">
      <c r="A94" s="21" t="s">
        <v>8</v>
      </c>
      <c r="B94" s="21"/>
      <c r="C94" s="21"/>
      <c r="D94" s="21"/>
      <c r="E94" s="21"/>
      <c r="F94" s="21"/>
      <c r="G94" s="21"/>
      <c r="H94" s="21"/>
    </row>
    <row r="97" spans="1:8">
      <c r="A97" s="22" t="s">
        <v>9</v>
      </c>
      <c r="B97" s="22"/>
      <c r="C97" s="22"/>
      <c r="D97" s="22"/>
      <c r="E97" s="22"/>
      <c r="F97" s="22"/>
      <c r="G97" s="22"/>
      <c r="H97" s="22"/>
    </row>
    <row r="98" spans="1:8">
      <c r="A98" s="23" t="s">
        <v>10</v>
      </c>
      <c r="B98" s="23"/>
      <c r="C98" s="23"/>
      <c r="D98" s="23"/>
      <c r="E98" s="23"/>
      <c r="F98" s="23"/>
      <c r="G98" s="23"/>
      <c r="H98" s="23"/>
    </row>
  </sheetData>
  <mergeCells count="8">
    <mergeCell ref="A2:H2"/>
    <mergeCell ref="A3:H3"/>
    <mergeCell ref="A94:H94"/>
    <mergeCell ref="A97:H97"/>
    <mergeCell ref="A98:H98"/>
    <mergeCell ref="B89:G89"/>
    <mergeCell ref="B90:G90"/>
    <mergeCell ref="B91:G91"/>
  </mergeCells>
  <pageMargins left="0.31496062992125984" right="0.11811023622047245" top="0.15748031496062992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Кулясова Татьяна Владиславовна</dc:creator>
  <cp:lastModifiedBy>budkova</cp:lastModifiedBy>
  <cp:lastPrinted>2018-11-01T06:46:33Z</cp:lastPrinted>
  <dcterms:created xsi:type="dcterms:W3CDTF">2017-12-12T15:00:57Z</dcterms:created>
  <dcterms:modified xsi:type="dcterms:W3CDTF">2018-11-01T06:47:04Z</dcterms:modified>
</cp:coreProperties>
</file>