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1\ПЕРВООЧЕРЕДНЫЕ ЗАКУПКИ\АУКЦИОН для МСП ОБСЛУЖИВАНИЕ УЗЛОВ ПОГОДНОГО РЕГУЛ\"/>
    </mc:Choice>
  </mc:AlternateContent>
  <bookViews>
    <workbookView xWindow="0" yWindow="0" windowWidth="14370" windowHeight="6315"/>
  </bookViews>
  <sheets>
    <sheet name="Структура НМЦ и форма КП" sheetId="1" r:id="rId1"/>
  </sheets>
  <definedNames>
    <definedName name="СпособЗакупк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 s="1"/>
  <c r="Q10" i="1" s="1"/>
  <c r="N9" i="1"/>
  <c r="M9" i="1"/>
  <c r="I9" i="1"/>
  <c r="G9" i="1"/>
  <c r="G10" i="1" s="1"/>
  <c r="G11" i="1" l="1"/>
  <c r="G12" i="1" s="1"/>
  <c r="Q11" i="1"/>
  <c r="Q12" i="1" s="1"/>
</calcChain>
</file>

<file path=xl/sharedStrings.xml><?xml version="1.0" encoding="utf-8"?>
<sst xmlns="http://schemas.openxmlformats.org/spreadsheetml/2006/main" count="32" uniqueCount="24">
  <si>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</si>
  <si>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</si>
  <si>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</si>
  <si>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</si>
  <si>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</si>
  <si>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</si>
  <si>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</si>
  <si>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</si>
  <si>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</si>
  <si>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</si>
  <si>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</si>
  <si>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</si>
  <si>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</si>
  <si>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</si>
  <si>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</si>
  <si>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</si>
  <si>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</si>
  <si>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</si>
  <si>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</si>
  <si>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</si>
  <si>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</si>
  <si>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</si>
  <si>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Обслуживание узлов погодного регулирования и обслуживание коммерческих узлов учета тепловой энергии</t>
  </si>
  <si>
    <t>условная 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</si>
</sst>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indexed="64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" fontId="1" fillId="4" borderId="13" xfId="0" applyNumberFormat="1" applyFont="1" applyFill="1" applyBorder="1" applyAlignment="1">
      <alignment horizontal="center" vertical="center" wrapText="1"/>
    </xf>
    <xf numFmtId="4" fontId="2" fillId="4" borderId="20" xfId="0" applyNumberFormat="1" applyFont="1" applyFill="1" applyBorder="1" applyAlignment="1">
      <alignment horizontal="center" vertical="top" wrapText="1"/>
    </xf>
    <xf numFmtId="4" fontId="2" fillId="4" borderId="19" xfId="0" applyNumberFormat="1" applyFont="1" applyFill="1" applyBorder="1" applyAlignment="1">
      <alignment horizontal="center" vertical="top" wrapText="1"/>
    </xf>
    <xf numFmtId="3" fontId="2" fillId="5" borderId="7" xfId="0" applyNumberFormat="1" applyFont="1" applyFill="1" applyBorder="1" applyAlignment="1">
      <alignment horizontal="center" vertical="top" wrapText="1"/>
    </xf>
    <xf numFmtId="4" fontId="2" fillId="5" borderId="8" xfId="0" applyNumberFormat="1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 wrapText="1"/>
    </xf>
    <xf numFmtId="9" fontId="7" fillId="2" borderId="21" xfId="0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4" fontId="14" fillId="4" borderId="1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 applyProtection="1">
      <alignment horizontal="right" vertical="center" wrapText="1"/>
    </xf>
    <xf numFmtId="4" fontId="8" fillId="4" borderId="11" xfId="0" applyNumberFormat="1" applyFont="1" applyFill="1" applyBorder="1" applyAlignment="1" applyProtection="1">
      <alignment horizontal="right" vertical="center" wrapText="1"/>
    </xf>
    <xf numFmtId="0" fontId="6" fillId="0" borderId="22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4" fontId="7" fillId="4" borderId="17" xfId="0" applyNumberFormat="1" applyFont="1" applyFill="1" applyBorder="1" applyAlignment="1" applyProtection="1">
      <alignment horizontal="right" vertical="top" wrapText="1"/>
    </xf>
    <xf numFmtId="4" fontId="7" fillId="4" borderId="18" xfId="0" applyNumberFormat="1" applyFont="1" applyFill="1" applyBorder="1" applyAlignment="1" applyProtection="1">
      <alignment horizontal="right" vertical="top" wrapText="1"/>
    </xf>
    <xf numFmtId="4" fontId="7" fillId="4" borderId="12" xfId="0" applyNumberFormat="1" applyFont="1" applyFill="1" applyBorder="1" applyAlignment="1" applyProtection="1">
      <alignment horizontal="right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7" fillId="4" borderId="16" xfId="0" applyNumberFormat="1" applyFont="1" applyFill="1" applyBorder="1" applyAlignment="1" applyProtection="1">
      <alignment horizontal="right" vertical="top" wrapText="1"/>
    </xf>
    <xf numFmtId="4" fontId="7" fillId="4" borderId="15" xfId="0" applyNumberFormat="1" applyFont="1" applyFill="1" applyBorder="1" applyAlignment="1" applyProtection="1">
      <alignment horizontal="right" vertical="top" wrapText="1"/>
    </xf>
    <xf numFmtId="0" fontId="12" fillId="0" borderId="0" xfId="0" applyFont="1" applyBorder="1" applyAlignment="1">
      <alignment horizontal="left" vertical="top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4" fontId="8" fillId="4" borderId="28" xfId="0" applyNumberFormat="1" applyFont="1" applyFill="1" applyBorder="1" applyAlignment="1" applyProtection="1">
      <alignment horizontal="right" vertical="center" wrapText="1"/>
    </xf>
    <xf numFmtId="4" fontId="8" fillId="4" borderId="29" xfId="0" applyNumberFormat="1" applyFont="1" applyFill="1" applyBorder="1" applyAlignment="1" applyProtection="1">
      <alignment horizontal="right" vertical="center" wrapText="1"/>
    </xf>
    <xf numFmtId="4" fontId="8" fillId="4" borderId="30" xfId="0" applyNumberFormat="1" applyFont="1" applyFill="1" applyBorder="1" applyAlignment="1" applyProtection="1">
      <alignment horizontal="right" vertical="center" wrapText="1"/>
    </xf>
    <xf numFmtId="4" fontId="1" fillId="4" borderId="31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4" fontId="7" fillId="2" borderId="32" xfId="0" applyNumberFormat="1" applyFont="1" applyFill="1" applyBorder="1" applyAlignment="1" applyProtection="1">
      <alignment horizontal="center" vertical="top" wrapText="1"/>
      <protection locked="0"/>
    </xf>
    <xf numFmtId="49" fontId="7" fillId="2" borderId="23" xfId="0" applyNumberFormat="1" applyFont="1" applyFill="1" applyBorder="1" applyAlignment="1" applyProtection="1">
      <alignment horizontal="left" vertical="top" wrapText="1"/>
      <protection locked="0"/>
    </xf>
    <xf numFmtId="4" fontId="2" fillId="5" borderId="2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view="pageBreakPreview" zoomScaleNormal="100" zoomScaleSheetLayoutView="100" workbookViewId="0">
      <selection activeCell="L9" sqref="L9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5.1406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2" t="s">
        <v>16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23" t="s">
        <v>10</v>
      </c>
      <c r="C3" s="24"/>
      <c r="D3" s="24"/>
      <c r="E3" s="33"/>
      <c r="F3" s="19">
        <v>780622.2</v>
      </c>
      <c r="G3" s="14" t="s">
        <v>2</v>
      </c>
      <c r="H3" s="1"/>
      <c r="I3" s="23" t="s">
        <v>21</v>
      </c>
      <c r="J3" s="24"/>
      <c r="K3" s="24"/>
      <c r="L3" s="24"/>
      <c r="M3" s="24"/>
      <c r="N3" s="24"/>
      <c r="O3" s="24"/>
      <c r="P3" s="24"/>
      <c r="Q3" s="25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37"/>
      <c r="C4" s="37"/>
      <c r="D4" s="37"/>
      <c r="E4" s="37"/>
      <c r="F4" s="37"/>
      <c r="G4" s="37"/>
      <c r="H4" s="1"/>
      <c r="I4" s="44" t="s">
        <v>17</v>
      </c>
      <c r="J4" s="44"/>
      <c r="K4" s="44"/>
      <c r="L4" s="4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18" t="s">
        <v>18</v>
      </c>
      <c r="J5" s="18"/>
      <c r="K5" s="18"/>
      <c r="L5" s="1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38" t="s">
        <v>11</v>
      </c>
      <c r="C7" s="33"/>
      <c r="D7" s="39"/>
      <c r="E7" s="39"/>
      <c r="F7" s="40"/>
      <c r="G7" s="41"/>
      <c r="H7" s="5"/>
      <c r="I7" s="23" t="s">
        <v>20</v>
      </c>
      <c r="J7" s="24"/>
      <c r="K7" s="24"/>
      <c r="L7" s="24"/>
      <c r="M7" s="24"/>
      <c r="N7" s="24"/>
      <c r="O7" s="24"/>
      <c r="P7" s="24"/>
      <c r="Q7" s="25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45" t="s">
        <v>3</v>
      </c>
      <c r="C8" s="46" t="s">
        <v>0</v>
      </c>
      <c r="D8" s="46" t="s">
        <v>7</v>
      </c>
      <c r="E8" s="47" t="s">
        <v>8</v>
      </c>
      <c r="F8" s="47" t="s">
        <v>4</v>
      </c>
      <c r="G8" s="48" t="s">
        <v>9</v>
      </c>
      <c r="H8" s="1"/>
      <c r="I8" s="45" t="s">
        <v>3</v>
      </c>
      <c r="J8" s="46" t="s">
        <v>1</v>
      </c>
      <c r="K8" s="47" t="s">
        <v>19</v>
      </c>
      <c r="L8" s="46" t="s">
        <v>15</v>
      </c>
      <c r="M8" s="46" t="s">
        <v>7</v>
      </c>
      <c r="N8" s="47" t="s">
        <v>8</v>
      </c>
      <c r="O8" s="7" t="s">
        <v>12</v>
      </c>
      <c r="P8" s="7" t="s">
        <v>4</v>
      </c>
      <c r="Q8" s="8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8.25" customHeight="1" thickBot="1" x14ac:dyDescent="0.3">
      <c r="A9" s="6"/>
      <c r="B9" s="53">
        <v>1</v>
      </c>
      <c r="C9" s="53" t="s">
        <v>22</v>
      </c>
      <c r="D9" s="53" t="s">
        <v>23</v>
      </c>
      <c r="E9" s="54">
        <v>780622.2</v>
      </c>
      <c r="F9" s="53">
        <v>1</v>
      </c>
      <c r="G9" s="53">
        <f>E9*F9</f>
        <v>780622.2</v>
      </c>
      <c r="H9" s="1"/>
      <c r="I9" s="53">
        <f>B9</f>
        <v>1</v>
      </c>
      <c r="J9" s="53" t="s">
        <v>22</v>
      </c>
      <c r="K9" s="56"/>
      <c r="L9" s="56"/>
      <c r="M9" s="53" t="str">
        <f>D9</f>
        <v>условная единица</v>
      </c>
      <c r="N9" s="57">
        <f>E9</f>
        <v>780622.2</v>
      </c>
      <c r="O9" s="55"/>
      <c r="P9" s="12">
        <f>F9</f>
        <v>1</v>
      </c>
      <c r="Q9" s="13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 x14ac:dyDescent="0.3">
      <c r="A10" s="6"/>
      <c r="B10" s="49" t="s">
        <v>5</v>
      </c>
      <c r="C10" s="50"/>
      <c r="D10" s="50"/>
      <c r="E10" s="50"/>
      <c r="F10" s="51"/>
      <c r="G10" s="52">
        <f>SUM(G9:G9)</f>
        <v>780622.2</v>
      </c>
      <c r="H10" s="1"/>
      <c r="I10" s="49" t="s">
        <v>5</v>
      </c>
      <c r="J10" s="50"/>
      <c r="K10" s="50"/>
      <c r="L10" s="50"/>
      <c r="M10" s="50"/>
      <c r="N10" s="50"/>
      <c r="O10" s="26"/>
      <c r="P10" s="27"/>
      <c r="Q10" s="9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5">
      <c r="A11" s="6"/>
      <c r="B11" s="42" t="s">
        <v>14</v>
      </c>
      <c r="C11" s="43"/>
      <c r="D11" s="43"/>
      <c r="E11" s="43"/>
      <c r="F11" s="15">
        <v>0.2</v>
      </c>
      <c r="G11" s="10">
        <f>G10*F11</f>
        <v>156124.44</v>
      </c>
      <c r="H11" s="1"/>
      <c r="I11" s="42" t="s">
        <v>14</v>
      </c>
      <c r="J11" s="43"/>
      <c r="K11" s="43"/>
      <c r="L11" s="43"/>
      <c r="M11" s="43"/>
      <c r="N11" s="43"/>
      <c r="O11" s="43"/>
      <c r="P11" s="15">
        <v>0.2</v>
      </c>
      <c r="Q11" s="10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 x14ac:dyDescent="0.3">
      <c r="A12" s="6"/>
      <c r="B12" s="34" t="s">
        <v>6</v>
      </c>
      <c r="C12" s="35"/>
      <c r="D12" s="35"/>
      <c r="E12" s="35"/>
      <c r="F12" s="36"/>
      <c r="G12" s="11">
        <f>G10+G11</f>
        <v>936746.6399999999</v>
      </c>
      <c r="H12" s="1"/>
      <c r="I12" s="34" t="s">
        <v>6</v>
      </c>
      <c r="J12" s="35"/>
      <c r="K12" s="35"/>
      <c r="L12" s="35"/>
      <c r="M12" s="35"/>
      <c r="N12" s="35"/>
      <c r="O12" s="35"/>
      <c r="P12" s="36"/>
      <c r="Q12" s="11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 x14ac:dyDescent="0.25">
      <c r="B13" s="28"/>
      <c r="C13" s="28"/>
      <c r="D13" s="28"/>
      <c r="E13" s="28"/>
      <c r="F13" s="28"/>
      <c r="G13" s="28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 x14ac:dyDescent="0.25">
      <c r="B14" s="22"/>
      <c r="C14" s="22"/>
      <c r="D14" s="22"/>
      <c r="E14" s="22"/>
      <c r="F14" s="22"/>
      <c r="G14" s="22"/>
      <c r="H14" s="3"/>
      <c r="I14" s="3"/>
      <c r="J14" s="29"/>
      <c r="K14" s="30"/>
      <c r="L14" s="31"/>
      <c r="M14" s="3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 x14ac:dyDescent="0.25">
      <c r="J15" s="21"/>
      <c r="K15" s="21"/>
      <c r="L15" s="16"/>
      <c r="AA15" s="1"/>
    </row>
    <row r="16" spans="1:27" ht="16.5" x14ac:dyDescent="0.25">
      <c r="J16" s="20"/>
      <c r="K16" s="20"/>
      <c r="L16" s="17"/>
    </row>
    <row r="17" spans="10:12" ht="19.5" x14ac:dyDescent="0.25">
      <c r="J17" s="21"/>
      <c r="K17" s="21"/>
      <c r="L17" s="16"/>
    </row>
  </sheetData>
  <sheetProtection formatCells="0" formatColumns="0" formatRows="0" insertRows="0" deleteRows="0"/>
  <mergeCells count="20"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  <mergeCell ref="J16:K16"/>
    <mergeCell ref="J17:K17"/>
    <mergeCell ref="J15:K15"/>
    <mergeCell ref="B14:G14"/>
    <mergeCell ref="I7:Q7"/>
    <mergeCell ref="I10:P10"/>
    <mergeCell ref="B13:G13"/>
    <mergeCell ref="J14:K14"/>
    <mergeCell ref="L14:M14"/>
  </mergeCells>
  <pageMargins left="0.7" right="0.7" top="0.75" bottom="0.75" header="0.3" footer="0.3"/>
  <pageSetup paperSize="9" scale="51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 и 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Железина Е.С.</dc:creator>
  <cp:lastModifiedBy>Егорова С.А.</cp:lastModifiedBy>
  <cp:lastPrinted>2022-01-20T12:27:22Z</cp:lastPrinted>
  <dcterms:created xsi:type="dcterms:W3CDTF">2018-05-22T01:14:50Z</dcterms:created>
  <dcterms:modified xsi:type="dcterms:W3CDTF">2022-01-20T12:27:28Z</dcterms:modified>
</cp:coreProperties>
</file>